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2. 公共ホール現代ダンス活性化事業/〇R7ダン活支援/01 要綱制定～募集/①要綱制定（R7年度要綱）/"/>
    </mc:Choice>
  </mc:AlternateContent>
  <xr:revisionPtr revIDLastSave="17" documentId="8_{8FE8B0C2-4FE2-4CCE-B350-508075FB1747}" xr6:coauthVersionLast="47" xr6:coauthVersionMax="47" xr10:uidLastSave="{C4CE6A7A-F6A8-411B-AD27-2939DCDC1DC6}"/>
  <bookViews>
    <workbookView xWindow="-120" yWindow="-120" windowWidth="29040" windowHeight="15720" tabRatio="741" activeTab="4" xr2:uid="{00000000-000D-0000-FFFF-FFFF00000000}"/>
  </bookViews>
  <sheets>
    <sheet name="別記様式3-1" sheetId="4" r:id="rId1"/>
    <sheet name="別記様式3-2" sheetId="1" r:id="rId2"/>
    <sheet name="別記様式3-3" sheetId="5" r:id="rId3"/>
    <sheet name="別記様式3-4" sheetId="9" r:id="rId4"/>
    <sheet name="別記様式3-4 (例)" sheetId="10" r:id="rId5"/>
  </sheets>
  <definedNames>
    <definedName name="_xlnm.Print_Area" localSheetId="0">'別記様式3-1'!$A$1:$N$29</definedName>
    <definedName name="_xlnm.Print_Area" localSheetId="2">'別記様式3-3'!$A$1:$E$20</definedName>
    <definedName name="_xlnm.Print_Area" localSheetId="3">'別記様式3-4'!$A$1:$F$55</definedName>
    <definedName name="_xlnm.Print_Area" localSheetId="4">'別記様式3-4 (例)'!$A$1:$F$55</definedName>
    <definedName name="有料_無料" localSheetId="3">#REF!</definedName>
    <definedName name="有料_無料" localSheetId="4">#REF!</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9" l="1"/>
  <c r="E18" i="9"/>
  <c r="E51" i="9"/>
  <c r="H41" i="9"/>
  <c r="E17" i="10"/>
  <c r="E18" i="10"/>
  <c r="E12" i="10"/>
  <c r="E7" i="10"/>
  <c r="E17" i="9"/>
  <c r="E12" i="9"/>
  <c r="E50" i="10"/>
  <c r="E41" i="10"/>
  <c r="E50" i="9"/>
  <c r="E41" i="9"/>
  <c r="D19" i="5"/>
  <c r="D12" i="5"/>
  <c r="D7" i="5"/>
  <c r="E51" i="10"/>
  <c r="H41" i="10"/>
  <c r="E53" i="10"/>
  <c r="E53" i="9"/>
  <c r="D13" i="5"/>
  <c r="D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17" authorId="0" shapeId="0" xr:uid="{00000000-0006-0000-0000-000001000000}">
      <text>
        <r>
          <rPr>
            <b/>
            <sz val="12"/>
            <color indexed="81"/>
            <rFont val="ＭＳ Ｐゴシック"/>
            <family val="3"/>
            <charset val="128"/>
          </rPr>
          <t>事業の種類をドロップダウンより選んでください</t>
        </r>
        <r>
          <rPr>
            <b/>
            <sz val="12"/>
            <color indexed="10"/>
            <rFont val="ＭＳ Ｐゴシック"/>
            <family val="3"/>
            <charset val="128"/>
          </rPr>
          <t>(活性化計画事業以外必須）</t>
        </r>
        <r>
          <rPr>
            <b/>
            <sz val="12"/>
            <color indexed="81"/>
            <rFont val="ＭＳ Ｐゴシック"/>
            <family val="3"/>
            <charset val="128"/>
          </rPr>
          <t>。</t>
        </r>
      </text>
    </comment>
  </commentList>
</comments>
</file>

<file path=xl/sharedStrings.xml><?xml version="1.0" encoding="utf-8"?>
<sst xmlns="http://schemas.openxmlformats.org/spreadsheetml/2006/main" count="210" uniqueCount="153">
  <si>
    <t>創造</t>
    <rPh sb="0" eb="2">
      <t>ソウゾウ</t>
    </rPh>
    <phoneticPr fontId="3"/>
  </si>
  <si>
    <t>　右記リストボックスから該当する事業区分（創造、連携、研修、活性化計画）を選択してください。
　なお、このメッセージと右記リストボックスは印刷されない設定になっています。</t>
    <rPh sb="1" eb="3">
      <t>ウキ</t>
    </rPh>
    <rPh sb="12" eb="14">
      <t>ガイトウ</t>
    </rPh>
    <rPh sb="16" eb="18">
      <t>ジギョウ</t>
    </rPh>
    <rPh sb="18" eb="20">
      <t>クブン</t>
    </rPh>
    <rPh sb="37" eb="39">
      <t>センタク</t>
    </rPh>
    <rPh sb="59" eb="61">
      <t>ウキ</t>
    </rPh>
    <phoneticPr fontId="3"/>
  </si>
  <si>
    <t>連携</t>
    <rPh sb="0" eb="2">
      <t>レンケイ</t>
    </rPh>
    <phoneticPr fontId="3"/>
  </si>
  <si>
    <t>創造</t>
  </si>
  <si>
    <t>研修</t>
    <rPh sb="0" eb="2">
      <t>ケンシュウ</t>
    </rPh>
    <phoneticPr fontId="3"/>
  </si>
  <si>
    <t>活性化計画</t>
    <rPh sb="0" eb="3">
      <t>カッセイカ</t>
    </rPh>
    <rPh sb="3" eb="5">
      <t>ケイカク</t>
    </rPh>
    <phoneticPr fontId="3"/>
  </si>
  <si>
    <t>※確認事項等が発生した場合に直接ご対応いただける方の連絡先を記載して下さい。</t>
  </si>
  <si>
    <t>　　　　　　　　　　　　　　　　　　</t>
  </si>
  <si>
    <t>　　　　　　　　　　　　　　　　　</t>
  </si>
  <si>
    <t>印</t>
    <rPh sb="0" eb="1">
      <t>イン</t>
    </rPh>
    <phoneticPr fontId="1"/>
  </si>
  <si>
    <t>主催団体名</t>
    <rPh sb="0" eb="2">
      <t>シュサイ</t>
    </rPh>
    <rPh sb="2" eb="4">
      <t>ダンタイ</t>
    </rPh>
    <rPh sb="4" eb="5">
      <t>メイ</t>
    </rPh>
    <phoneticPr fontId="1"/>
  </si>
  <si>
    <t>事業名称</t>
    <rPh sb="0" eb="2">
      <t>ジギョウ</t>
    </rPh>
    <rPh sb="2" eb="4">
      <t>メイショウ</t>
    </rPh>
    <phoneticPr fontId="1"/>
  </si>
  <si>
    <t>実施時期</t>
    <rPh sb="0" eb="2">
      <t>ジッシ</t>
    </rPh>
    <rPh sb="2" eb="4">
      <t>ジキ</t>
    </rPh>
    <phoneticPr fontId="1"/>
  </si>
  <si>
    <t>出演者等</t>
    <rPh sb="0" eb="3">
      <t>シュツエンシャ</t>
    </rPh>
    <rPh sb="3" eb="4">
      <t>トウ</t>
    </rPh>
    <phoneticPr fontId="1"/>
  </si>
  <si>
    <t>共演者：</t>
    <rPh sb="0" eb="3">
      <t>キョウエンシャ</t>
    </rPh>
    <phoneticPr fontId="1"/>
  </si>
  <si>
    <t>ﾃｸﾆｶﾙｽﾀｯﾌ等：</t>
    <rPh sb="9" eb="10">
      <t>トウ</t>
    </rPh>
    <phoneticPr fontId="1"/>
  </si>
  <si>
    <t>時間</t>
    <rPh sb="0" eb="2">
      <t>ジカン</t>
    </rPh>
    <phoneticPr fontId="1"/>
  </si>
  <si>
    <t>会場</t>
    <rPh sb="0" eb="2">
      <t>カイジョウ</t>
    </rPh>
    <phoneticPr fontId="1"/>
  </si>
  <si>
    <t>対象者
（人数）</t>
    <rPh sb="0" eb="3">
      <t>タイショウシャ</t>
    </rPh>
    <rPh sb="5" eb="7">
      <t>ニンズウ</t>
    </rPh>
    <phoneticPr fontId="1"/>
  </si>
  <si>
    <t>内容</t>
    <rPh sb="0" eb="2">
      <t>ナイヨウ</t>
    </rPh>
    <phoneticPr fontId="1"/>
  </si>
  <si>
    <t>地域交流
プログラム</t>
    <rPh sb="0" eb="2">
      <t>チイキ</t>
    </rPh>
    <rPh sb="2" eb="4">
      <t>コウリュウ</t>
    </rPh>
    <phoneticPr fontId="1"/>
  </si>
  <si>
    <t>公演</t>
    <rPh sb="0" eb="2">
      <t>コウエン</t>
    </rPh>
    <phoneticPr fontId="1"/>
  </si>
  <si>
    <t>企画趣旨
企画概要</t>
    <rPh sb="0" eb="2">
      <t>キカク</t>
    </rPh>
    <rPh sb="2" eb="4">
      <t>シュシ</t>
    </rPh>
    <rPh sb="5" eb="7">
      <t>キカク</t>
    </rPh>
    <rPh sb="7" eb="9">
      <t>ガイヨウ</t>
    </rPh>
    <phoneticPr fontId="1"/>
  </si>
  <si>
    <t>実施予定日</t>
    <rPh sb="0" eb="2">
      <t>ジッシ</t>
    </rPh>
    <rPh sb="2" eb="4">
      <t>ヨテイ</t>
    </rPh>
    <rPh sb="4" eb="5">
      <t>ビ</t>
    </rPh>
    <phoneticPr fontId="1"/>
  </si>
  <si>
    <t>※実行委員会形式等により事業を実施する場合は実行委員会の名称を記入してください。</t>
    <rPh sb="1" eb="3">
      <t>ジッコウ</t>
    </rPh>
    <rPh sb="3" eb="6">
      <t>イインカイ</t>
    </rPh>
    <rPh sb="6" eb="8">
      <t>ケイシキ</t>
    </rPh>
    <rPh sb="8" eb="9">
      <t>トウ</t>
    </rPh>
    <rPh sb="12" eb="14">
      <t>ジギョウ</t>
    </rPh>
    <rPh sb="15" eb="17">
      <t>ジッシ</t>
    </rPh>
    <rPh sb="19" eb="21">
      <t>バアイ</t>
    </rPh>
    <rPh sb="22" eb="24">
      <t>ジッコウ</t>
    </rPh>
    <rPh sb="24" eb="27">
      <t>イインカイ</t>
    </rPh>
    <rPh sb="28" eb="30">
      <t>メイショウ</t>
    </rPh>
    <rPh sb="31" eb="33">
      <t>キニュウ</t>
    </rPh>
    <phoneticPr fontId="1"/>
  </si>
  <si>
    <t>公演実施会場</t>
    <rPh sb="0" eb="2">
      <t>コウエン</t>
    </rPh>
    <rPh sb="2" eb="4">
      <t>ジッシ</t>
    </rPh>
    <rPh sb="4" eb="6">
      <t>カイジョウ</t>
    </rPh>
    <phoneticPr fontId="1"/>
  </si>
  <si>
    <t>金額</t>
    <rPh sb="0" eb="2">
      <t>キンガク</t>
    </rPh>
    <phoneticPr fontId="1"/>
  </si>
  <si>
    <t>費目</t>
    <phoneticPr fontId="1"/>
  </si>
  <si>
    <t>小計</t>
    <rPh sb="0" eb="2">
      <t>ショウケイ</t>
    </rPh>
    <phoneticPr fontId="1"/>
  </si>
  <si>
    <t>ｱｰﾃｨｽﾄ出演料</t>
    <rPh sb="6" eb="8">
      <t>シュツエン</t>
    </rPh>
    <rPh sb="8" eb="9">
      <t>リョウ</t>
    </rPh>
    <phoneticPr fontId="10"/>
  </si>
  <si>
    <t>ｱｼｽﾀﾝﾄ出演料</t>
    <rPh sb="6" eb="8">
      <t>シュツエン</t>
    </rPh>
    <rPh sb="8" eb="9">
      <t>リョウ</t>
    </rPh>
    <phoneticPr fontId="10"/>
  </si>
  <si>
    <t>共演者出演料</t>
    <rPh sb="0" eb="3">
      <t>キョウエンシャ</t>
    </rPh>
    <rPh sb="3" eb="5">
      <t>シュツエン</t>
    </rPh>
    <rPh sb="5" eb="6">
      <t>リョウ</t>
    </rPh>
    <phoneticPr fontId="10"/>
  </si>
  <si>
    <t>交通費</t>
    <rPh sb="0" eb="3">
      <t>コウツウヒ</t>
    </rPh>
    <phoneticPr fontId="10"/>
  </si>
  <si>
    <t>宿泊費</t>
    <rPh sb="0" eb="3">
      <t>シュクハクヒ</t>
    </rPh>
    <phoneticPr fontId="10"/>
  </si>
  <si>
    <t>日当</t>
    <rPh sb="0" eb="2">
      <t>ニットウ</t>
    </rPh>
    <phoneticPr fontId="10"/>
  </si>
  <si>
    <t>保険料</t>
    <rPh sb="0" eb="3">
      <t>ホケンリョウ</t>
    </rPh>
    <phoneticPr fontId="10"/>
  </si>
  <si>
    <t>現地下見に
係る経費</t>
    <rPh sb="0" eb="2">
      <t>ゲンチ</t>
    </rPh>
    <rPh sb="2" eb="4">
      <t>シタミ</t>
    </rPh>
    <rPh sb="6" eb="7">
      <t>カカ</t>
    </rPh>
    <rPh sb="8" eb="10">
      <t>ケイヒ</t>
    </rPh>
    <phoneticPr fontId="1"/>
  </si>
  <si>
    <t>助成対象事業経費</t>
    <rPh sb="0" eb="2">
      <t>ジョセイ</t>
    </rPh>
    <rPh sb="2" eb="4">
      <t>タイショウ</t>
    </rPh>
    <rPh sb="4" eb="6">
      <t>ジギョウ</t>
    </rPh>
    <rPh sb="6" eb="8">
      <t>ケイヒ</t>
    </rPh>
    <phoneticPr fontId="10"/>
  </si>
  <si>
    <t>入場料収入</t>
    <rPh sb="0" eb="3">
      <t>ニュウジョウリョウ</t>
    </rPh>
    <rPh sb="3" eb="5">
      <t>シュウニュウ</t>
    </rPh>
    <phoneticPr fontId="1"/>
  </si>
  <si>
    <t>一般●円×●枚</t>
    <rPh sb="0" eb="2">
      <t>イッパン</t>
    </rPh>
    <rPh sb="3" eb="4">
      <t>エン</t>
    </rPh>
    <rPh sb="6" eb="7">
      <t>マイ</t>
    </rPh>
    <phoneticPr fontId="1"/>
  </si>
  <si>
    <t>こども●円×●枚</t>
    <rPh sb="4" eb="5">
      <t>エン</t>
    </rPh>
    <phoneticPr fontId="1"/>
  </si>
  <si>
    <t>主催者一般財源</t>
    <rPh sb="0" eb="3">
      <t>シュサイシャ</t>
    </rPh>
    <rPh sb="3" eb="5">
      <t>イッパン</t>
    </rPh>
    <rPh sb="5" eb="7">
      <t>ザイゲン</t>
    </rPh>
    <phoneticPr fontId="1"/>
  </si>
  <si>
    <t>リノリウム借上料</t>
    <rPh sb="5" eb="6">
      <t>カ</t>
    </rPh>
    <rPh sb="6" eb="7">
      <t>ア</t>
    </rPh>
    <rPh sb="7" eb="8">
      <t>リョウ</t>
    </rPh>
    <phoneticPr fontId="1"/>
  </si>
  <si>
    <t>助成申請額</t>
    <rPh sb="0" eb="2">
      <t>ジョセイ</t>
    </rPh>
    <rPh sb="2" eb="4">
      <t>シンセイ</t>
    </rPh>
    <rPh sb="4" eb="5">
      <t>ガク</t>
    </rPh>
    <phoneticPr fontId="1"/>
  </si>
  <si>
    <t>2,000円×4人分</t>
    <rPh sb="5" eb="6">
      <t>エン</t>
    </rPh>
    <rPh sb="8" eb="9">
      <t>ニン</t>
    </rPh>
    <rPh sb="9" eb="10">
      <t>ブン</t>
    </rPh>
    <phoneticPr fontId="19"/>
  </si>
  <si>
    <t>2,000円×2人分</t>
    <rPh sb="5" eb="6">
      <t>エン</t>
    </rPh>
    <rPh sb="8" eb="9">
      <t>ニン</t>
    </rPh>
    <rPh sb="9" eb="10">
      <t>ブン</t>
    </rPh>
    <phoneticPr fontId="19"/>
  </si>
  <si>
    <t>ケータリング代</t>
    <rPh sb="6" eb="7">
      <t>ダイ</t>
    </rPh>
    <phoneticPr fontId="19"/>
  </si>
  <si>
    <t>飲料水など</t>
    <rPh sb="0" eb="3">
      <t>インリョウスイ</t>
    </rPh>
    <phoneticPr fontId="19"/>
  </si>
  <si>
    <t>第</t>
    <rPh sb="0" eb="1">
      <t>ダイ</t>
    </rPh>
    <phoneticPr fontId="1"/>
  </si>
  <si>
    <t>号</t>
    <rPh sb="0" eb="1">
      <t>ゴウ</t>
    </rPh>
    <phoneticPr fontId="1"/>
  </si>
  <si>
    <t>年</t>
    <rPh sb="0" eb="1">
      <t>ネン</t>
    </rPh>
    <phoneticPr fontId="1"/>
  </si>
  <si>
    <t>月</t>
    <rPh sb="0" eb="1">
      <t>ツキ</t>
    </rPh>
    <phoneticPr fontId="1"/>
  </si>
  <si>
    <t>日</t>
    <rPh sb="0" eb="1">
      <t>ヒ</t>
    </rPh>
    <phoneticPr fontId="1"/>
  </si>
  <si>
    <t>所 在 地</t>
    <rPh sb="0" eb="1">
      <t>ショ</t>
    </rPh>
    <rPh sb="2" eb="3">
      <t>ザイ</t>
    </rPh>
    <rPh sb="4" eb="5">
      <t>チ</t>
    </rPh>
    <phoneticPr fontId="1"/>
  </si>
  <si>
    <t>所　属</t>
    <rPh sb="0" eb="1">
      <t>ショ</t>
    </rPh>
    <rPh sb="2" eb="3">
      <t>ゾク</t>
    </rPh>
    <phoneticPr fontId="1"/>
  </si>
  <si>
    <t>事業概要</t>
    <rPh sb="0" eb="2">
      <t>ジギョウ</t>
    </rPh>
    <rPh sb="2" eb="4">
      <t>ガイヨウ</t>
    </rPh>
    <phoneticPr fontId="1"/>
  </si>
  <si>
    <t xml:space="preserve">
(定員　　　　　)</t>
    <rPh sb="2" eb="4">
      <t>テイイン</t>
    </rPh>
    <phoneticPr fontId="1"/>
  </si>
  <si>
    <t>合　計</t>
    <rPh sb="0" eb="1">
      <t>ゴウ</t>
    </rPh>
    <rPh sb="2" eb="3">
      <t>ケイ</t>
    </rPh>
    <phoneticPr fontId="1"/>
  </si>
  <si>
    <t>ﾃｸﾆｶﾙｽﾀｯﾌ等謝金</t>
    <rPh sb="9" eb="10">
      <t>トウ</t>
    </rPh>
    <rPh sb="10" eb="12">
      <t>シャキン</t>
    </rPh>
    <phoneticPr fontId="10"/>
  </si>
  <si>
    <t>費目</t>
    <phoneticPr fontId="1"/>
  </si>
  <si>
    <t>当財団以外の団体からの助成金等</t>
    <phoneticPr fontId="1"/>
  </si>
  <si>
    <t>その他の財源</t>
    <phoneticPr fontId="1"/>
  </si>
  <si>
    <t>　</t>
    <phoneticPr fontId="1"/>
  </si>
  <si>
    <t>　</t>
    <phoneticPr fontId="1"/>
  </si>
  <si>
    <t>ｱｰﾃｨｽﾄ：</t>
    <phoneticPr fontId="1"/>
  </si>
  <si>
    <t>アウトリーチ　・　ワークショップ</t>
    <phoneticPr fontId="1"/>
  </si>
  <si>
    <t>理事長</t>
    <phoneticPr fontId="1"/>
  </si>
  <si>
    <t>様</t>
    <phoneticPr fontId="1"/>
  </si>
  <si>
    <t>（申請者）</t>
    <phoneticPr fontId="1"/>
  </si>
  <si>
    <t>　</t>
    <phoneticPr fontId="3"/>
  </si>
  <si>
    <t>（　　　　　）</t>
    <phoneticPr fontId="3"/>
  </si>
  <si>
    <t xml:space="preserve"> 〒</t>
    <phoneticPr fontId="1"/>
  </si>
  <si>
    <t>担当者職氏名</t>
    <phoneticPr fontId="1"/>
  </si>
  <si>
    <t>電話番号</t>
    <phoneticPr fontId="1"/>
  </si>
  <si>
    <t>Ｆ Ａ Ｘ</t>
    <phoneticPr fontId="1"/>
  </si>
  <si>
    <t>メールアドレス</t>
    <phoneticPr fontId="1"/>
  </si>
  <si>
    <t>舞台監督料</t>
    <rPh sb="0" eb="2">
      <t>ブタイ</t>
    </rPh>
    <rPh sb="2" eb="4">
      <t>カントク</t>
    </rPh>
    <rPh sb="4" eb="5">
      <t>リョウ</t>
    </rPh>
    <phoneticPr fontId="10"/>
  </si>
  <si>
    <t xml:space="preserve"> 一般財団法人　地域創造</t>
    <rPh sb="1" eb="3">
      <t>イッパン</t>
    </rPh>
    <phoneticPr fontId="1"/>
  </si>
  <si>
    <t>30,000円(1日)×2日（仕込･ﾘﾊ)、40,000円(1日)×1日（本番）</t>
    <rPh sb="28" eb="29">
      <t>エン</t>
    </rPh>
    <rPh sb="31" eb="32">
      <t>ニチ</t>
    </rPh>
    <rPh sb="35" eb="36">
      <t>ニチ</t>
    </rPh>
    <rPh sb="37" eb="39">
      <t>ホンバン</t>
    </rPh>
    <phoneticPr fontId="19"/>
  </si>
  <si>
    <t>30,000円(1日)×2日（仕込･ﾘﾊ)、40,000円(1日)×1日（本番）</t>
    <phoneticPr fontId="19"/>
  </si>
  <si>
    <t>記録費</t>
    <rPh sb="0" eb="2">
      <t>キロク</t>
    </rPh>
    <rPh sb="2" eb="3">
      <t>ヒ</t>
    </rPh>
    <phoneticPr fontId="19"/>
  </si>
  <si>
    <t>消耗品費</t>
    <rPh sb="0" eb="3">
      <t>ショウモウヒン</t>
    </rPh>
    <rPh sb="3" eb="4">
      <t>ヒ</t>
    </rPh>
    <phoneticPr fontId="19"/>
  </si>
  <si>
    <t>保険料</t>
    <rPh sb="0" eb="3">
      <t>ホケンリョウ</t>
    </rPh>
    <phoneticPr fontId="19"/>
  </si>
  <si>
    <t>宣伝・印刷費</t>
    <rPh sb="0" eb="2">
      <t>センデン</t>
    </rPh>
    <rPh sb="3" eb="5">
      <t>インサツ</t>
    </rPh>
    <rPh sb="5" eb="6">
      <t>ヒ</t>
    </rPh>
    <phoneticPr fontId="19"/>
  </si>
  <si>
    <t>謝金・旅費・通信費</t>
    <rPh sb="0" eb="2">
      <t>シャキン</t>
    </rPh>
    <rPh sb="3" eb="5">
      <t>リョヒ</t>
    </rPh>
    <rPh sb="6" eb="9">
      <t>ツウシンヒ</t>
    </rPh>
    <phoneticPr fontId="19"/>
  </si>
  <si>
    <t>文芸費</t>
    <rPh sb="0" eb="2">
      <t>ブンゲイ</t>
    </rPh>
    <rPh sb="2" eb="3">
      <t>ヒ</t>
    </rPh>
    <phoneticPr fontId="19"/>
  </si>
  <si>
    <t>設営・舞台費</t>
    <rPh sb="0" eb="2">
      <t>セツエイ</t>
    </rPh>
    <rPh sb="3" eb="5">
      <t>ブタイ</t>
    </rPh>
    <rPh sb="5" eb="6">
      <t>ヒ</t>
    </rPh>
    <phoneticPr fontId="19"/>
  </si>
  <si>
    <t>会場費</t>
    <rPh sb="0" eb="2">
      <t>カイジョウ</t>
    </rPh>
    <rPh sb="2" eb="3">
      <t>ヒ</t>
    </rPh>
    <phoneticPr fontId="19"/>
  </si>
  <si>
    <t>会場整理賃金</t>
    <rPh sb="0" eb="2">
      <t>カイジョウ</t>
    </rPh>
    <rPh sb="2" eb="4">
      <t>セイリ</t>
    </rPh>
    <rPh sb="4" eb="6">
      <t>チンギン</t>
    </rPh>
    <phoneticPr fontId="19"/>
  </si>
  <si>
    <t>1日、2名</t>
    <rPh sb="1" eb="2">
      <t>ニチ</t>
    </rPh>
    <rPh sb="4" eb="5">
      <t>メイ</t>
    </rPh>
    <phoneticPr fontId="19"/>
  </si>
  <si>
    <t>参加者保険料</t>
    <rPh sb="0" eb="3">
      <t>サンカシャ</t>
    </rPh>
    <rPh sb="3" eb="6">
      <t>ホケンリョウ</t>
    </rPh>
    <phoneticPr fontId="19"/>
  </si>
  <si>
    <t>参加者保険料一式</t>
    <rPh sb="0" eb="3">
      <t>サンカシャ</t>
    </rPh>
    <rPh sb="3" eb="6">
      <t>ホケンリョウ</t>
    </rPh>
    <rPh sb="6" eb="8">
      <t>イッシキ</t>
    </rPh>
    <phoneticPr fontId="19"/>
  </si>
  <si>
    <t>照明人件費</t>
    <rPh sb="0" eb="2">
      <t>ショウメイ</t>
    </rPh>
    <rPh sb="2" eb="5">
      <t>ジンケンヒ</t>
    </rPh>
    <phoneticPr fontId="10"/>
  </si>
  <si>
    <t>音響人件費</t>
    <rPh sb="0" eb="2">
      <t>オンキョウ</t>
    </rPh>
    <rPh sb="2" eb="5">
      <t>ジンケンヒ</t>
    </rPh>
    <phoneticPr fontId="10"/>
  </si>
  <si>
    <t>記録写真撮影</t>
    <rPh sb="0" eb="2">
      <t>キロク</t>
    </rPh>
    <rPh sb="2" eb="4">
      <t>シャシン</t>
    </rPh>
    <rPh sb="4" eb="6">
      <t>サツエイ</t>
    </rPh>
    <phoneticPr fontId="19"/>
  </si>
  <si>
    <t>1日、1名</t>
    <rPh sb="1" eb="2">
      <t>ニチ</t>
    </rPh>
    <rPh sb="4" eb="5">
      <t>メイ</t>
    </rPh>
    <phoneticPr fontId="19"/>
  </si>
  <si>
    <t>デザイン料</t>
    <rPh sb="4" eb="5">
      <t>リョウ</t>
    </rPh>
    <phoneticPr fontId="19"/>
  </si>
  <si>
    <t>一式</t>
    <rPh sb="0" eb="2">
      <t>イッシキ</t>
    </rPh>
    <phoneticPr fontId="19"/>
  </si>
  <si>
    <t>ﾁﾗｼ・ﾎﾟｽﾀｰ印刷</t>
    <rPh sb="9" eb="11">
      <t>インサツ</t>
    </rPh>
    <phoneticPr fontId="19"/>
  </si>
  <si>
    <t>8円×5000枚、250円×60枚</t>
    <rPh sb="1" eb="2">
      <t>エン</t>
    </rPh>
    <rPh sb="7" eb="8">
      <t>マイ</t>
    </rPh>
    <rPh sb="12" eb="13">
      <t>エン</t>
    </rPh>
    <rPh sb="16" eb="17">
      <t>マイ</t>
    </rPh>
    <phoneticPr fontId="19"/>
  </si>
  <si>
    <t>DM発送</t>
    <rPh sb="2" eb="4">
      <t>ハッソウ</t>
    </rPh>
    <phoneticPr fontId="19"/>
  </si>
  <si>
    <t>地元美術家による舞台美術製作謝金</t>
    <rPh sb="0" eb="2">
      <t>ジモト</t>
    </rPh>
    <rPh sb="2" eb="5">
      <t>ビジュツカ</t>
    </rPh>
    <rPh sb="8" eb="10">
      <t>ブタイ</t>
    </rPh>
    <rPh sb="10" eb="12">
      <t>ビジュツ</t>
    </rPh>
    <rPh sb="12" eb="14">
      <t>セイサク</t>
    </rPh>
    <rPh sb="14" eb="16">
      <t>シャキン</t>
    </rPh>
    <phoneticPr fontId="19"/>
  </si>
  <si>
    <t>新聞広告</t>
    <rPh sb="0" eb="2">
      <t>シンブン</t>
    </rPh>
    <rPh sb="2" eb="4">
      <t>コウコク</t>
    </rPh>
    <phoneticPr fontId="19"/>
  </si>
  <si>
    <t>広告宣伝費</t>
    <rPh sb="0" eb="2">
      <t>コウコク</t>
    </rPh>
    <rPh sb="2" eb="4">
      <t>センデン</t>
    </rPh>
    <rPh sb="4" eb="5">
      <t>ヒ</t>
    </rPh>
    <phoneticPr fontId="19"/>
  </si>
  <si>
    <t>助成対象外事業経費</t>
    <rPh sb="0" eb="2">
      <t>ジョセイ</t>
    </rPh>
    <rPh sb="2" eb="4">
      <t>タイショウ</t>
    </rPh>
    <rPh sb="4" eb="5">
      <t>ガイ</t>
    </rPh>
    <rPh sb="5" eb="7">
      <t>ジギョウ</t>
    </rPh>
    <rPh sb="7" eb="9">
      <t>ケイヒ</t>
    </rPh>
    <phoneticPr fontId="19"/>
  </si>
  <si>
    <t>公演負担金経費合計　②</t>
    <rPh sb="0" eb="2">
      <t>コウエン</t>
    </rPh>
    <rPh sb="2" eb="5">
      <t>フタンキン</t>
    </rPh>
    <rPh sb="5" eb="7">
      <t>ケイヒ</t>
    </rPh>
    <rPh sb="6" eb="7">
      <t>ヒ</t>
    </rPh>
    <rPh sb="7" eb="9">
      <t>ゴウケイ</t>
    </rPh>
    <phoneticPr fontId="1"/>
  </si>
  <si>
    <t>現地移動経費</t>
    <phoneticPr fontId="19"/>
  </si>
  <si>
    <t>移動用公用車ガソリン代</t>
    <phoneticPr fontId="19"/>
  </si>
  <si>
    <t>宿泊費</t>
    <rPh sb="0" eb="2">
      <t>シュクハク</t>
    </rPh>
    <rPh sb="2" eb="3">
      <t>ヒ</t>
    </rPh>
    <phoneticPr fontId="19"/>
  </si>
  <si>
    <t>テクニカルスタッフ滞在１泊延長分(10,000円×1泊×1人）</t>
    <rPh sb="9" eb="11">
      <t>タイザイ</t>
    </rPh>
    <rPh sb="12" eb="13">
      <t>ハク</t>
    </rPh>
    <rPh sb="13" eb="15">
      <t>エンチョウ</t>
    </rPh>
    <rPh sb="15" eb="16">
      <t>ブン</t>
    </rPh>
    <rPh sb="26" eb="27">
      <t>ハク</t>
    </rPh>
    <rPh sb="29" eb="30">
      <t>ヒト</t>
    </rPh>
    <phoneticPr fontId="19"/>
  </si>
  <si>
    <t>日当</t>
    <phoneticPr fontId="19"/>
  </si>
  <si>
    <t>滞在延長分(2,500円×1日）</t>
    <phoneticPr fontId="19"/>
  </si>
  <si>
    <t>謝金・旅費</t>
    <rPh sb="0" eb="2">
      <t>シャキン</t>
    </rPh>
    <rPh sb="3" eb="5">
      <t>リョヒ</t>
    </rPh>
    <phoneticPr fontId="19"/>
  </si>
  <si>
    <t xml:space="preserve">公演負担金
</t>
    <rPh sb="0" eb="2">
      <t>コウエン</t>
    </rPh>
    <rPh sb="2" eb="5">
      <t>フタンキン</t>
    </rPh>
    <phoneticPr fontId="10"/>
  </si>
  <si>
    <t>助成対象外経費合計　③</t>
    <rPh sb="0" eb="2">
      <t>ジョセイ</t>
    </rPh>
    <rPh sb="2" eb="4">
      <t>タイショウ</t>
    </rPh>
    <rPh sb="4" eb="5">
      <t>ガイ</t>
    </rPh>
    <rPh sb="5" eb="7">
      <t>ケイヒ</t>
    </rPh>
    <rPh sb="7" eb="9">
      <t>ゴウケイ</t>
    </rPh>
    <phoneticPr fontId="10"/>
  </si>
  <si>
    <t>対象ｱｰﾃｨｽﾄ等派遣経費</t>
    <rPh sb="0" eb="2">
      <t>タイショウ</t>
    </rPh>
    <rPh sb="8" eb="9">
      <t>トウ</t>
    </rPh>
    <rPh sb="9" eb="11">
      <t>ハケン</t>
    </rPh>
    <rPh sb="11" eb="13">
      <t>ケイヒ</t>
    </rPh>
    <phoneticPr fontId="1"/>
  </si>
  <si>
    <t>出演料</t>
    <rPh sb="0" eb="2">
      <t>シュツエン</t>
    </rPh>
    <rPh sb="2" eb="3">
      <t>リョウ</t>
    </rPh>
    <phoneticPr fontId="1"/>
  </si>
  <si>
    <t>本番期間に
係る経費</t>
    <rPh sb="0" eb="2">
      <t>ホンバン</t>
    </rPh>
    <rPh sb="2" eb="4">
      <t>キカン</t>
    </rPh>
    <rPh sb="6" eb="7">
      <t>カカワ</t>
    </rPh>
    <phoneticPr fontId="1"/>
  </si>
  <si>
    <t>　①＋②＋③</t>
    <phoneticPr fontId="10"/>
  </si>
  <si>
    <t>舞台美術</t>
    <phoneticPr fontId="25"/>
  </si>
  <si>
    <t>積算の内訳</t>
    <rPh sb="0" eb="2">
      <t>セキサン</t>
    </rPh>
    <rPh sb="3" eb="5">
      <t>ウチワケ</t>
    </rPh>
    <phoneticPr fontId="1"/>
  </si>
  <si>
    <t>その他</t>
    <rPh sb="2" eb="3">
      <t>タ</t>
    </rPh>
    <phoneticPr fontId="1"/>
  </si>
  <si>
    <t>助成申請額（千円未満切捨） ④</t>
    <rPh sb="0" eb="2">
      <t>ジョセイ</t>
    </rPh>
    <rPh sb="2" eb="5">
      <t>シンセイガク</t>
    </rPh>
    <rPh sb="6" eb="8">
      <t>センエン</t>
    </rPh>
    <rPh sb="8" eb="10">
      <t>ミマン</t>
    </rPh>
    <rPh sb="10" eb="12">
      <t>キリス</t>
    </rPh>
    <phoneticPr fontId="10"/>
  </si>
  <si>
    <t>※別記様式3-4【支出の部】④の額</t>
    <rPh sb="16" eb="17">
      <t>ガク</t>
    </rPh>
    <phoneticPr fontId="9"/>
  </si>
  <si>
    <t>※　対象事業の概要がわかる企画書等の参考資料を添付してください。</t>
    <rPh sb="2" eb="4">
      <t>タイショウ</t>
    </rPh>
    <rPh sb="4" eb="6">
      <t>ジギョウ</t>
    </rPh>
    <rPh sb="7" eb="9">
      <t>ガイヨウ</t>
    </rPh>
    <rPh sb="13" eb="16">
      <t>キカクショ</t>
    </rPh>
    <rPh sb="16" eb="17">
      <t>トウ</t>
    </rPh>
    <rPh sb="18" eb="20">
      <t>サンコウ</t>
    </rPh>
    <rPh sb="20" eb="22">
      <t>シリョウ</t>
    </rPh>
    <rPh sb="23" eb="25">
      <t>テンプ</t>
    </rPh>
    <phoneticPr fontId="1"/>
  </si>
  <si>
    <t>※　企画趣旨･企画概要欄は、企画書等の添付をもって代えることができます。なお、枠内に記入できない場合は、</t>
    <rPh sb="2" eb="4">
      <t>キカク</t>
    </rPh>
    <rPh sb="4" eb="6">
      <t>シュシ</t>
    </rPh>
    <rPh sb="7" eb="9">
      <t>キカク</t>
    </rPh>
    <rPh sb="9" eb="11">
      <t>ガイヨウ</t>
    </rPh>
    <rPh sb="11" eb="12">
      <t>ラン</t>
    </rPh>
    <rPh sb="14" eb="17">
      <t>キカクショ</t>
    </rPh>
    <rPh sb="17" eb="18">
      <t>トウ</t>
    </rPh>
    <rPh sb="19" eb="21">
      <t>テンプ</t>
    </rPh>
    <rPh sb="25" eb="26">
      <t>カ</t>
    </rPh>
    <rPh sb="39" eb="41">
      <t>ワクナイ</t>
    </rPh>
    <rPh sb="42" eb="44">
      <t>キニュウ</t>
    </rPh>
    <rPh sb="48" eb="50">
      <t>バアイ</t>
    </rPh>
    <phoneticPr fontId="1"/>
  </si>
  <si>
    <t>　　 適宜用紙に記入し添付してください。</t>
    <rPh sb="3" eb="5">
      <t>テキギ</t>
    </rPh>
    <rPh sb="5" eb="7">
      <t>ヨウシ</t>
    </rPh>
    <rPh sb="8" eb="10">
      <t>キニュウ</t>
    </rPh>
    <rPh sb="11" eb="13">
      <t>テンプ</t>
    </rPh>
    <phoneticPr fontId="1"/>
  </si>
  <si>
    <t>対象ｱｰﾃｨｽﾄ等派遣経費合計　①</t>
    <rPh sb="13" eb="15">
      <t>ゴウケイ</t>
    </rPh>
    <phoneticPr fontId="19"/>
  </si>
  <si>
    <t>全体事業費　　</t>
    <rPh sb="0" eb="2">
      <t>ゼンタイ</t>
    </rPh>
    <rPh sb="2" eb="5">
      <t>ジギョウヒ</t>
    </rPh>
    <phoneticPr fontId="10"/>
  </si>
  <si>
    <t>（①＋②≦50万円）×1/2</t>
    <rPh sb="7" eb="8">
      <t>マン</t>
    </rPh>
    <rPh sb="8" eb="9">
      <t>エン</t>
    </rPh>
    <phoneticPr fontId="10"/>
  </si>
  <si>
    <t>(①＋②≦50万円)×1/2</t>
    <rPh sb="7" eb="8">
      <t>マン</t>
    </rPh>
    <rPh sb="8" eb="9">
      <t>エン</t>
    </rPh>
    <phoneticPr fontId="10"/>
  </si>
  <si>
    <t>助成申請額（千円未満切捨）　④</t>
    <rPh sb="0" eb="2">
      <t>ジョセイ</t>
    </rPh>
    <rPh sb="2" eb="4">
      <t>シンセイ</t>
    </rPh>
    <rPh sb="4" eb="5">
      <t>ガク</t>
    </rPh>
    <rPh sb="6" eb="8">
      <t>センエン</t>
    </rPh>
    <rPh sb="8" eb="10">
      <t>ミマン</t>
    </rPh>
    <rPh sb="10" eb="12">
      <t>キリス</t>
    </rPh>
    <phoneticPr fontId="10"/>
  </si>
  <si>
    <t>アーティスト（赤坂）：80,000円×1 往復／テクニカル（博多）：5,000円×1往復</t>
    <phoneticPr fontId="19"/>
  </si>
  <si>
    <t>アーティスト：10,000円×1泊分／テクニカル：10,000円×1泊分</t>
    <phoneticPr fontId="19"/>
  </si>
  <si>
    <t>アーティスト：2,500円×2日分／テクニカル：2,500円×2日分</t>
    <phoneticPr fontId="19"/>
  </si>
  <si>
    <t>アーティスト（赤坂）：80,000円×2 往復／アシスタントA（荻窪）：81,000円×2往復／アシスタントB（大阪）32,000円×2往復／テクニカル（博多）：5,000円×1往復</t>
    <phoneticPr fontId="19"/>
  </si>
  <si>
    <t>アーティスト：10,000円×7泊分／アシスタントA:10,000円×7泊分／アシスタントB：10,000円×7泊分／テクニカル：10,000円×4泊分</t>
    <phoneticPr fontId="19"/>
  </si>
  <si>
    <t>アーティスト：2,500円×9日分／アシスタントA:2,500円×9日分／アシスタントB：2,500円×9日分／テクニカル：2,500円×5日分</t>
    <rPh sb="15" eb="16">
      <t>ヒ</t>
    </rPh>
    <phoneticPr fontId="19"/>
  </si>
  <si>
    <t xml:space="preserve">  市民参加作品　・　ﾚﾊﾟｰﾄﾘｰ作品</t>
    <rPh sb="2" eb="4">
      <t>シミン</t>
    </rPh>
    <rPh sb="4" eb="6">
      <t>サンカ</t>
    </rPh>
    <rPh sb="6" eb="8">
      <t>サクヒン</t>
    </rPh>
    <phoneticPr fontId="1"/>
  </si>
  <si>
    <t>ｱｼｽﾀﾝﾄ：</t>
    <phoneticPr fontId="1"/>
  </si>
  <si>
    <t>令和</t>
    <rPh sb="0" eb="2">
      <t>レイワ</t>
    </rPh>
    <phoneticPr fontId="1"/>
  </si>
  <si>
    <t>令和　　　　年　　　　月　　　　日（　　　　）　～　令和　　　　年　　　　月　　　　日（　　　　）</t>
    <rPh sb="0" eb="2">
      <t>レイワ</t>
    </rPh>
    <rPh sb="6" eb="7">
      <t>ネン</t>
    </rPh>
    <rPh sb="11" eb="12">
      <t>ガツ</t>
    </rPh>
    <rPh sb="16" eb="17">
      <t>ニチ</t>
    </rPh>
    <rPh sb="32" eb="33">
      <t>ネン</t>
    </rPh>
    <rPh sb="37" eb="38">
      <t>ガツ</t>
    </rPh>
    <rPh sb="42" eb="43">
      <t>ニチ</t>
    </rPh>
    <phoneticPr fontId="1"/>
  </si>
  <si>
    <t>ソロ363,000円　アーティスト</t>
    <rPh sb="9" eb="10">
      <t>エン</t>
    </rPh>
    <phoneticPr fontId="10"/>
  </si>
  <si>
    <t>110,000円　クリエーションのためのアシスタント兼共演者2名（未定）</t>
    <rPh sb="26" eb="27">
      <t>ケン</t>
    </rPh>
    <rPh sb="27" eb="30">
      <t>キョウエンシャ</t>
    </rPh>
    <phoneticPr fontId="1"/>
  </si>
  <si>
    <t>110,000円　照明プランスタッフ（予定）　　</t>
    <phoneticPr fontId="10"/>
  </si>
  <si>
    <t>氏　名</t>
    <rPh sb="0" eb="1">
      <t>シナ</t>
    </rPh>
    <phoneticPr fontId="1"/>
  </si>
  <si>
    <t>（団体名、代表者の職名・氏名）</t>
    <rPh sb="1" eb="3">
      <t>ダンタイ</t>
    </rPh>
    <rPh sb="3" eb="4">
      <t>メイ</t>
    </rPh>
    <rPh sb="5" eb="8">
      <t>ダイヒョウシャ</t>
    </rPh>
    <rPh sb="9" eb="11">
      <t>ショクメイ</t>
    </rPh>
    <rPh sb="12" eb="14">
      <t>シメイ</t>
    </rPh>
    <rPh sb="13" eb="14">
      <t>メイ</t>
    </rPh>
    <phoneticPr fontId="1"/>
  </si>
  <si>
    <t>担当者連絡先</t>
    <rPh sb="0" eb="2">
      <t>タントウ</t>
    </rPh>
    <rPh sb="2" eb="3">
      <t>シャ</t>
    </rPh>
    <rPh sb="3" eb="6">
      <t>レンラクサキ</t>
    </rPh>
    <phoneticPr fontId="1"/>
  </si>
  <si>
    <t>令和７年度公共ホール現代ダンス活性化支援事業　事業実施計画書</t>
    <rPh sb="0" eb="2">
      <t>レイワ</t>
    </rPh>
    <rPh sb="5" eb="7">
      <t>コウキョウ</t>
    </rPh>
    <rPh sb="10" eb="12">
      <t>ゲンダイ</t>
    </rPh>
    <rPh sb="15" eb="18">
      <t>カッセイカ</t>
    </rPh>
    <rPh sb="18" eb="20">
      <t>シエン</t>
    </rPh>
    <rPh sb="20" eb="22">
      <t>ジギョウ</t>
    </rPh>
    <rPh sb="23" eb="25">
      <t>ジギョウ</t>
    </rPh>
    <rPh sb="25" eb="27">
      <t>ジッシ</t>
    </rPh>
    <rPh sb="27" eb="29">
      <t>ケイカク</t>
    </rPh>
    <rPh sb="29" eb="30">
      <t>ショ</t>
    </rPh>
    <phoneticPr fontId="3"/>
  </si>
  <si>
    <t>　令和７年度公共ホール現代ダンス活性化支援事業実施要綱に基づき、別紙のとおり事業実施計画書を提出します。</t>
    <rPh sb="1" eb="3">
      <t>レイワ</t>
    </rPh>
    <rPh sb="4" eb="6">
      <t>ネンド</t>
    </rPh>
    <rPh sb="6" eb="8">
      <t>コウキョウ</t>
    </rPh>
    <rPh sb="11" eb="13">
      <t>ゲンダイ</t>
    </rPh>
    <rPh sb="16" eb="19">
      <t>カッセイカ</t>
    </rPh>
    <rPh sb="19" eb="21">
      <t>シエン</t>
    </rPh>
    <rPh sb="21" eb="23">
      <t>ジギョウ</t>
    </rPh>
    <rPh sb="23" eb="25">
      <t>ジッシ</t>
    </rPh>
    <rPh sb="25" eb="27">
      <t>ヨウコウ</t>
    </rPh>
    <rPh sb="28" eb="29">
      <t>モト</t>
    </rPh>
    <rPh sb="32" eb="34">
      <t>ベッシ</t>
    </rPh>
    <rPh sb="38" eb="40">
      <t>ジギョウ</t>
    </rPh>
    <rPh sb="40" eb="42">
      <t>ジッシ</t>
    </rPh>
    <rPh sb="42" eb="45">
      <t>ケイカクショ</t>
    </rPh>
    <rPh sb="46" eb="48">
      <t>テイシュツ</t>
    </rPh>
    <phoneticPr fontId="1"/>
  </si>
  <si>
    <t>令和７年度公共ホール現代ダンス活性化支援事業　事業実施計画書</t>
    <rPh sb="0" eb="2">
      <t>レイワ</t>
    </rPh>
    <rPh sb="3" eb="5">
      <t>ネンド</t>
    </rPh>
    <rPh sb="5" eb="7">
      <t>コウキョウ</t>
    </rPh>
    <rPh sb="10" eb="12">
      <t>ゲンダイ</t>
    </rPh>
    <rPh sb="15" eb="18">
      <t>カッセイカ</t>
    </rPh>
    <rPh sb="18" eb="20">
      <t>シエン</t>
    </rPh>
    <rPh sb="20" eb="22">
      <t>ジギョウ</t>
    </rPh>
    <rPh sb="23" eb="25">
      <t>ジギョウ</t>
    </rPh>
    <rPh sb="25" eb="27">
      <t>ジッシ</t>
    </rPh>
    <rPh sb="27" eb="30">
      <t>ケイカクショ</t>
    </rPh>
    <phoneticPr fontId="1"/>
  </si>
  <si>
    <t>【収入の部】　令和７年度公共ホール現代ダンス活性化支援事業　予算書
（主催団体名：　　　　　　　　　　　　　　　　　　　　）　　　　　　</t>
    <rPh sb="1" eb="3">
      <t>シュウニュウ</t>
    </rPh>
    <rPh sb="4" eb="5">
      <t>ブ</t>
    </rPh>
    <rPh sb="7" eb="9">
      <t>レイワ</t>
    </rPh>
    <rPh sb="10" eb="12">
      <t>ネンド</t>
    </rPh>
    <rPh sb="12" eb="14">
      <t>コウキョウ</t>
    </rPh>
    <rPh sb="17" eb="19">
      <t>ゲンダイ</t>
    </rPh>
    <rPh sb="22" eb="25">
      <t>カッセイカ</t>
    </rPh>
    <rPh sb="25" eb="27">
      <t>シエン</t>
    </rPh>
    <rPh sb="27" eb="29">
      <t>ジギョウ</t>
    </rPh>
    <rPh sb="30" eb="32">
      <t>ヨサン</t>
    </rPh>
    <rPh sb="32" eb="33">
      <t>ショ</t>
    </rPh>
    <phoneticPr fontId="1"/>
  </si>
  <si>
    <r>
      <t>【支出の部】令和７年度公共ホール現代ダンス活性化支援事業　予算書
（</t>
    </r>
    <r>
      <rPr>
        <sz val="12"/>
        <rFont val="ＭＳ ゴシック"/>
        <family val="3"/>
        <charset val="128"/>
      </rPr>
      <t>主催団体名：　          　　　　　　　）</t>
    </r>
    <rPh sb="1" eb="3">
      <t>シシュツ</t>
    </rPh>
    <rPh sb="4" eb="5">
      <t>ブ</t>
    </rPh>
    <rPh sb="6" eb="8">
      <t>レイワ</t>
    </rPh>
    <rPh sb="9" eb="11">
      <t>ネンド</t>
    </rPh>
    <rPh sb="11" eb="13">
      <t>コウキョウ</t>
    </rPh>
    <rPh sb="16" eb="18">
      <t>ゲンダイ</t>
    </rPh>
    <rPh sb="21" eb="24">
      <t>カッセイカ</t>
    </rPh>
    <rPh sb="24" eb="26">
      <t>シエン</t>
    </rPh>
    <rPh sb="26" eb="28">
      <t>ジギョウ</t>
    </rPh>
    <rPh sb="29" eb="31">
      <t>ヨサン</t>
    </rPh>
    <rPh sb="31" eb="32">
      <t>ショ</t>
    </rPh>
    <rPh sb="34" eb="36">
      <t>シュサイ</t>
    </rPh>
    <rPh sb="36" eb="38">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</si>
</sst>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2" formatCode="_ &quot;¥&quot;* #,##0_ ;_ &quot;¥&quot;* \-#,##0_ ;_ &quot;¥&quot;* &quot;-&quot;_ ;_ @_ "/>
    <numFmt numFmtId="176" formatCode="0_ "/>
    <numFmt numFmtId="177" formatCode="&quot;¥&quot;#,##0_);[Red]\(&quot;¥&quot;#,##0\)"/>
    <numFmt numFmtId="178" formatCode="[&lt;=999]000;[&lt;=9999]000\-00;000\-0000"/>
  </numFmts>
  <fonts count="33" x14ac:knownFonts="1">
    <font>
      <sz val="11"/>
      <color theme="1"/>
      <name val="ＭＳ Ｐゴシック"/>
      <family val="3"/>
      <charset val="128"/>
      <scheme val="minor"/>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b/>
      <sz val="12"/>
      <name val="ＭＳ ゴシック"/>
      <family val="3"/>
      <charset val="128"/>
    </font>
    <font>
      <b/>
      <sz val="12"/>
      <color indexed="81"/>
      <name val="ＭＳ Ｐゴシック"/>
      <family val="3"/>
      <charset val="128"/>
    </font>
    <font>
      <b/>
      <sz val="12"/>
      <color indexed="10"/>
      <name val="ＭＳ Ｐゴシック"/>
      <family val="3"/>
      <charset val="128"/>
    </font>
    <font>
      <sz val="6"/>
      <name val="ＭＳ Ｐゴシック"/>
      <family val="3"/>
      <charset val="128"/>
    </font>
    <font>
      <sz val="6"/>
      <name val="ＭＳ Ｐゴシック"/>
      <family val="3"/>
      <charset val="128"/>
    </font>
    <font>
      <sz val="9"/>
      <name val="ＭＳ ゴシック"/>
      <family val="3"/>
      <charset val="128"/>
    </font>
    <font>
      <b/>
      <sz val="11"/>
      <name val="ＭＳ 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明朝"/>
      <family val="1"/>
      <charset val="128"/>
    </font>
    <font>
      <sz val="14"/>
      <name val="ＭＳ 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b/>
      <i/>
      <sz val="10"/>
      <name val="ＭＳ ゴシック"/>
      <family val="3"/>
      <charset val="128"/>
    </font>
    <font>
      <b/>
      <sz val="9"/>
      <name val="ＭＳ ゴシック"/>
      <family val="3"/>
      <charset val="128"/>
    </font>
    <font>
      <sz val="9"/>
      <name val="ＭＳ Ｐゴシック"/>
      <family val="3"/>
      <charset val="128"/>
    </font>
    <font>
      <sz val="11"/>
      <color theme="1"/>
      <name val="ＭＳ ゴシック"/>
      <family val="3"/>
      <charset val="128"/>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6">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style="thin">
        <color indexed="64"/>
      </left>
      <right/>
      <top/>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tted">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5" fillId="0" borderId="0">
      <alignment vertical="center"/>
    </xf>
  </cellStyleXfs>
  <cellXfs count="280">
    <xf numFmtId="0" fontId="0" fillId="0" borderId="0" xfId="0">
      <alignment vertical="center"/>
    </xf>
    <xf numFmtId="0" fontId="4" fillId="0" borderId="0" xfId="1" applyFont="1">
      <alignment vertical="center"/>
    </xf>
    <xf numFmtId="0" fontId="2" fillId="0" borderId="0" xfId="1" applyFont="1" applyAlignment="1">
      <alignment horizontal="right" vertical="top"/>
    </xf>
    <xf numFmtId="0" fontId="4" fillId="0" borderId="0" xfId="1" applyFont="1" applyAlignment="1">
      <alignment horizontal="right" vertical="center"/>
    </xf>
    <xf numFmtId="0" fontId="4" fillId="0" borderId="0" xfId="1" applyFont="1" applyAlignment="1" applyProtection="1">
      <alignment horizontal="center" vertical="center" shrinkToFit="1"/>
      <protection locked="0"/>
    </xf>
    <xf numFmtId="0" fontId="4" fillId="0" borderId="0" xfId="1" applyFont="1" applyAlignment="1">
      <alignment vertical="center" wrapText="1"/>
    </xf>
    <xf numFmtId="0" fontId="4" fillId="0" borderId="0" xfId="1" applyFont="1" applyAlignment="1">
      <alignment horizontal="justify" vertical="center" wrapText="1"/>
    </xf>
    <xf numFmtId="176" fontId="4" fillId="0" borderId="0" xfId="1" applyNumberFormat="1" applyFont="1" applyProtection="1">
      <alignment vertical="center"/>
      <protection locked="0"/>
    </xf>
    <xf numFmtId="0" fontId="6" fillId="0" borderId="0" xfId="1" applyFont="1" applyAlignment="1">
      <alignment vertical="center" wrapText="1"/>
    </xf>
    <xf numFmtId="0" fontId="2" fillId="0" borderId="0" xfId="1" applyFont="1" applyAlignment="1">
      <alignment horizontal="left" vertical="center"/>
    </xf>
    <xf numFmtId="0" fontId="4" fillId="0" borderId="0" xfId="1" applyFont="1" applyAlignment="1" applyProtection="1">
      <alignment vertical="center" shrinkToFit="1"/>
      <protection locked="0"/>
    </xf>
    <xf numFmtId="0" fontId="29" fillId="0" borderId="0" xfId="0" applyFont="1">
      <alignment vertical="center"/>
    </xf>
    <xf numFmtId="0" fontId="15" fillId="0" borderId="1" xfId="0" applyFont="1" applyBorder="1">
      <alignment vertical="center"/>
    </xf>
    <xf numFmtId="0" fontId="15" fillId="0" borderId="2" xfId="0" applyFont="1" applyBorder="1">
      <alignment vertical="center"/>
    </xf>
    <xf numFmtId="0" fontId="15" fillId="0" borderId="3" xfId="0" applyFont="1" applyBorder="1" applyAlignment="1">
      <alignment horizontal="center" vertical="center"/>
    </xf>
    <xf numFmtId="177" fontId="15" fillId="0" borderId="4" xfId="0" applyNumberFormat="1" applyFont="1" applyBorder="1" applyAlignment="1">
      <alignment horizontal="right" vertical="center" shrinkToFit="1"/>
    </xf>
    <xf numFmtId="0" fontId="15" fillId="0" borderId="5" xfId="0" applyFont="1" applyBorder="1" applyAlignment="1">
      <alignment horizontal="lef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6" xfId="0" applyFont="1" applyBorder="1" applyAlignment="1">
      <alignment horizontal="righ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177" fontId="15" fillId="0" borderId="7" xfId="0" applyNumberFormat="1" applyFont="1" applyBorder="1" applyAlignment="1">
      <alignment horizontal="right" vertical="center" shrinkToFit="1"/>
    </xf>
    <xf numFmtId="0" fontId="16" fillId="0" borderId="8" xfId="0" applyFont="1" applyBorder="1">
      <alignment vertical="center"/>
    </xf>
    <xf numFmtId="42" fontId="16" fillId="0" borderId="9" xfId="0" applyNumberFormat="1" applyFont="1" applyBorder="1" applyAlignment="1">
      <alignment horizontal="left" vertical="center"/>
    </xf>
    <xf numFmtId="42" fontId="16" fillId="0" borderId="10" xfId="0" applyNumberFormat="1" applyFont="1" applyBorder="1" applyAlignment="1">
      <alignment horizontal="left" vertical="center"/>
    </xf>
    <xf numFmtId="0" fontId="16" fillId="0" borderId="11" xfId="0" applyFont="1" applyBorder="1">
      <alignment vertical="center"/>
    </xf>
    <xf numFmtId="0" fontId="16" fillId="0" borderId="9" xfId="0" applyFont="1" applyBorder="1">
      <alignment vertical="center"/>
    </xf>
    <xf numFmtId="0" fontId="16" fillId="0" borderId="12" xfId="0" applyFont="1" applyBorder="1">
      <alignment vertical="center"/>
    </xf>
    <xf numFmtId="0" fontId="15" fillId="0" borderId="13" xfId="0" applyFont="1" applyBorder="1">
      <alignment vertical="center"/>
    </xf>
    <xf numFmtId="0" fontId="15" fillId="0" borderId="14" xfId="0" applyFont="1" applyBorder="1" applyAlignment="1">
      <alignment horizontal="center" vertical="center"/>
    </xf>
    <xf numFmtId="0" fontId="15" fillId="0" borderId="4" xfId="0" applyFont="1" applyBorder="1" applyAlignment="1">
      <alignment horizontal="right" vertical="center" shrinkToFit="1"/>
    </xf>
    <xf numFmtId="0" fontId="15" fillId="0" borderId="7" xfId="0" applyFont="1" applyBorder="1" applyAlignment="1">
      <alignment horizontal="right" vertical="center" shrinkToFit="1"/>
    </xf>
    <xf numFmtId="177" fontId="15" fillId="0" borderId="15" xfId="0" applyNumberFormat="1" applyFont="1" applyBorder="1" applyAlignment="1">
      <alignment vertical="center" shrinkToFit="1"/>
    </xf>
    <xf numFmtId="177" fontId="15" fillId="0" borderId="1" xfId="0" applyNumberFormat="1" applyFont="1" applyBorder="1">
      <alignment vertical="center"/>
    </xf>
    <xf numFmtId="177" fontId="15" fillId="0" borderId="5" xfId="0" applyNumberFormat="1" applyFont="1" applyBorder="1" applyAlignment="1">
      <alignment vertical="center" shrinkToFit="1"/>
    </xf>
    <xf numFmtId="0" fontId="16" fillId="0" borderId="8" xfId="0" applyFont="1" applyBorder="1" applyAlignment="1">
      <alignment horizontal="left" vertical="center"/>
    </xf>
    <xf numFmtId="177" fontId="15" fillId="0" borderId="5" xfId="0" applyNumberFormat="1" applyFont="1" applyBorder="1">
      <alignment vertical="center"/>
    </xf>
    <xf numFmtId="5" fontId="16" fillId="0" borderId="16" xfId="0" applyNumberFormat="1" applyFont="1" applyBorder="1">
      <alignment vertical="center"/>
    </xf>
    <xf numFmtId="177" fontId="15" fillId="0" borderId="17" xfId="0" applyNumberFormat="1" applyFont="1" applyBorder="1" applyAlignment="1">
      <alignment horizontal="right" vertical="center"/>
    </xf>
    <xf numFmtId="42" fontId="15" fillId="0" borderId="2" xfId="0" applyNumberFormat="1" applyFont="1" applyBorder="1">
      <alignment vertical="center"/>
    </xf>
    <xf numFmtId="42" fontId="15" fillId="0" borderId="1" xfId="0" applyNumberFormat="1" applyFont="1" applyBorder="1">
      <alignment vertical="center"/>
    </xf>
    <xf numFmtId="42" fontId="15" fillId="0" borderId="18" xfId="0" applyNumberFormat="1" applyFont="1" applyBorder="1">
      <alignment vertical="center"/>
    </xf>
    <xf numFmtId="0" fontId="16" fillId="0" borderId="10" xfId="0" applyFont="1" applyBorder="1">
      <alignment vertical="center"/>
    </xf>
    <xf numFmtId="0" fontId="15" fillId="0" borderId="6" xfId="0" applyFont="1" applyBorder="1" applyAlignment="1">
      <alignment horizontal="right" vertical="center"/>
    </xf>
    <xf numFmtId="0" fontId="4" fillId="0" borderId="0" xfId="1" applyFont="1" applyAlignment="1">
      <alignment horizontal="center" vertical="top"/>
    </xf>
    <xf numFmtId="0" fontId="14" fillId="0" borderId="0" xfId="0" applyFont="1">
      <alignment vertical="center"/>
    </xf>
    <xf numFmtId="0" fontId="12" fillId="0" borderId="0" xfId="0" applyFont="1">
      <alignment vertical="center"/>
    </xf>
    <xf numFmtId="0" fontId="15" fillId="0" borderId="19" xfId="0" applyFont="1" applyBorder="1" applyAlignment="1">
      <alignment horizontal="right" vertical="center"/>
    </xf>
    <xf numFmtId="177" fontId="14" fillId="0" borderId="19" xfId="0" applyNumberFormat="1" applyFont="1" applyBorder="1">
      <alignment vertical="center"/>
    </xf>
    <xf numFmtId="0" fontId="30" fillId="0" borderId="0" xfId="0" applyFont="1">
      <alignment vertical="center"/>
    </xf>
    <xf numFmtId="177" fontId="15" fillId="0" borderId="4" xfId="0" applyNumberFormat="1" applyFont="1" applyBorder="1" applyAlignment="1">
      <alignment horizontal="right" vertical="center"/>
    </xf>
    <xf numFmtId="0" fontId="31" fillId="0" borderId="0" xfId="0" applyFont="1">
      <alignment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31" fillId="0" borderId="0" xfId="0" applyFont="1" applyAlignment="1">
      <alignment horizontal="center" vertical="center"/>
    </xf>
    <xf numFmtId="0" fontId="16"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2" fillId="0" borderId="0" xfId="0" applyFont="1" applyAlignment="1">
      <alignment horizontal="left" vertical="center"/>
    </xf>
    <xf numFmtId="0" fontId="21" fillId="0" borderId="0" xfId="0" applyFont="1" applyAlignment="1">
      <alignment horizontal="left" vertical="center" wrapText="1"/>
    </xf>
    <xf numFmtId="0" fontId="23" fillId="0" borderId="0" xfId="0" applyFont="1">
      <alignment vertical="center"/>
    </xf>
    <xf numFmtId="0" fontId="5" fillId="2" borderId="0" xfId="1" applyFill="1" applyProtection="1">
      <alignment vertical="center"/>
      <protection locked="0"/>
    </xf>
    <xf numFmtId="177" fontId="15" fillId="0" borderId="1" xfId="0" applyNumberFormat="1" applyFont="1" applyBorder="1" applyAlignment="1">
      <alignment horizontal="right" vertical="center" shrinkToFit="1"/>
    </xf>
    <xf numFmtId="177" fontId="12" fillId="0" borderId="24" xfId="0" applyNumberFormat="1" applyFont="1" applyBorder="1" applyAlignment="1">
      <alignment horizontal="right" vertical="center" shrinkToFit="1"/>
    </xf>
    <xf numFmtId="0" fontId="16" fillId="0" borderId="19" xfId="0" applyFont="1" applyBorder="1">
      <alignment vertical="center"/>
    </xf>
    <xf numFmtId="0" fontId="15" fillId="0" borderId="4" xfId="0" applyFont="1" applyBorder="1" applyAlignment="1">
      <alignment horizontal="center" vertical="center" wrapText="1"/>
    </xf>
    <xf numFmtId="177" fontId="15" fillId="0" borderId="15" xfId="0" applyNumberFormat="1" applyFont="1" applyBorder="1" applyAlignment="1">
      <alignment horizontal="right" vertical="center" shrinkToFit="1"/>
    </xf>
    <xf numFmtId="177" fontId="15" fillId="0" borderId="5" xfId="0" applyNumberFormat="1" applyFont="1" applyBorder="1" applyAlignment="1">
      <alignment horizontal="right" vertical="center" shrinkToFit="1"/>
    </xf>
    <xf numFmtId="0" fontId="15" fillId="0" borderId="25" xfId="0" applyFont="1" applyBorder="1" applyAlignment="1">
      <alignment vertical="center" shrinkToFit="1"/>
    </xf>
    <xf numFmtId="0" fontId="15" fillId="0" borderId="26" xfId="0" applyFont="1" applyBorder="1" applyAlignment="1">
      <alignment vertical="center" shrinkToFit="1"/>
    </xf>
    <xf numFmtId="0" fontId="15" fillId="0" borderId="25" xfId="0" applyFont="1" applyBorder="1">
      <alignment vertical="center"/>
    </xf>
    <xf numFmtId="0" fontId="15" fillId="0" borderId="26" xfId="0" applyFont="1" applyBorder="1">
      <alignment vertical="center"/>
    </xf>
    <xf numFmtId="0" fontId="15" fillId="0" borderId="27" xfId="0" applyFont="1" applyBorder="1">
      <alignment vertical="center"/>
    </xf>
    <xf numFmtId="0" fontId="15" fillId="0" borderId="28" xfId="0" applyFont="1" applyBorder="1">
      <alignment vertical="center"/>
    </xf>
    <xf numFmtId="0" fontId="15" fillId="0" borderId="29" xfId="0" applyFont="1" applyBorder="1">
      <alignment vertical="center"/>
    </xf>
    <xf numFmtId="42" fontId="16" fillId="0" borderId="30" xfId="0" applyNumberFormat="1" applyFont="1" applyBorder="1" applyAlignment="1">
      <alignment vertical="center" shrinkToFit="1"/>
    </xf>
    <xf numFmtId="42" fontId="15" fillId="0" borderId="15" xfId="0" applyNumberFormat="1" applyFont="1" applyBorder="1">
      <alignment vertical="center"/>
    </xf>
    <xf numFmtId="0" fontId="15" fillId="0" borderId="28" xfId="0" applyFont="1" applyBorder="1" applyAlignment="1">
      <alignment vertical="center" shrinkToFit="1"/>
    </xf>
    <xf numFmtId="42" fontId="16" fillId="0" borderId="31" xfId="0" applyNumberFormat="1" applyFont="1" applyBorder="1" applyAlignment="1">
      <alignment vertical="center" shrinkToFit="1"/>
    </xf>
    <xf numFmtId="0" fontId="15" fillId="0" borderId="15" xfId="0" applyFont="1" applyBorder="1">
      <alignment vertical="center"/>
    </xf>
    <xf numFmtId="0" fontId="15" fillId="0" borderId="5" xfId="0" applyFont="1" applyBorder="1">
      <alignment vertical="center"/>
    </xf>
    <xf numFmtId="177" fontId="15" fillId="0" borderId="7" xfId="0" applyNumberFormat="1" applyFont="1" applyBorder="1" applyAlignment="1">
      <alignment horizontal="right" vertical="center"/>
    </xf>
    <xf numFmtId="0" fontId="16" fillId="0" borderId="32" xfId="0" applyFont="1" applyBorder="1">
      <alignment vertical="center"/>
    </xf>
    <xf numFmtId="0" fontId="15" fillId="0" borderId="18" xfId="0" applyFont="1" applyBorder="1">
      <alignment vertical="center"/>
    </xf>
    <xf numFmtId="42" fontId="12" fillId="0" borderId="33" xfId="0" applyNumberFormat="1" applyFont="1" applyBorder="1" applyAlignment="1">
      <alignment horizontal="left" vertical="center"/>
    </xf>
    <xf numFmtId="42" fontId="16" fillId="0" borderId="34" xfId="0" applyNumberFormat="1" applyFont="1" applyBorder="1" applyAlignment="1">
      <alignment horizontal="center" vertical="center"/>
    </xf>
    <xf numFmtId="42" fontId="16" fillId="0" borderId="32" xfId="0" applyNumberFormat="1" applyFont="1" applyBorder="1" applyAlignment="1">
      <alignment horizontal="center" vertical="center"/>
    </xf>
    <xf numFmtId="42" fontId="16" fillId="0" borderId="30" xfId="0" applyNumberFormat="1" applyFont="1" applyBorder="1">
      <alignment vertical="center"/>
    </xf>
    <xf numFmtId="42" fontId="16" fillId="0" borderId="35" xfId="0" applyNumberFormat="1" applyFont="1" applyBorder="1">
      <alignment vertical="center"/>
    </xf>
    <xf numFmtId="42" fontId="16" fillId="0" borderId="31" xfId="0" applyNumberFormat="1" applyFont="1" applyBorder="1">
      <alignment vertical="center"/>
    </xf>
    <xf numFmtId="42" fontId="16" fillId="0" borderId="36" xfId="0" applyNumberFormat="1" applyFont="1" applyBorder="1">
      <alignment vertical="center"/>
    </xf>
    <xf numFmtId="42" fontId="16" fillId="0" borderId="37" xfId="0" applyNumberFormat="1" applyFont="1" applyBorder="1">
      <alignment vertical="center"/>
    </xf>
    <xf numFmtId="0" fontId="15" fillId="0" borderId="38" xfId="0" applyFont="1" applyBorder="1" applyAlignment="1">
      <alignment horizontal="center" vertical="center"/>
    </xf>
    <xf numFmtId="177" fontId="15" fillId="0" borderId="39" xfId="0" applyNumberFormat="1" applyFont="1" applyBorder="1" applyAlignment="1">
      <alignment horizontal="right" vertical="center" shrinkToFit="1"/>
    </xf>
    <xf numFmtId="42" fontId="22" fillId="0" borderId="40" xfId="0" applyNumberFormat="1" applyFont="1" applyBorder="1">
      <alignment vertical="center"/>
    </xf>
    <xf numFmtId="0" fontId="14" fillId="0" borderId="19" xfId="0" applyFont="1" applyBorder="1" applyAlignment="1">
      <alignment vertical="center" textRotation="255"/>
    </xf>
    <xf numFmtId="0" fontId="15" fillId="0" borderId="41" xfId="0" applyFont="1" applyBorder="1" applyAlignment="1">
      <alignment vertical="center" shrinkToFit="1"/>
    </xf>
    <xf numFmtId="42" fontId="16" fillId="0" borderId="34" xfId="0" applyNumberFormat="1" applyFont="1" applyBorder="1">
      <alignment vertical="center"/>
    </xf>
    <xf numFmtId="0" fontId="15" fillId="0" borderId="15" xfId="0" applyFont="1" applyBorder="1" applyAlignment="1">
      <alignment vertical="center" wrapText="1"/>
    </xf>
    <xf numFmtId="0" fontId="14" fillId="0" borderId="42" xfId="0" applyFont="1" applyBorder="1">
      <alignment vertical="center"/>
    </xf>
    <xf numFmtId="177" fontId="15" fillId="0" borderId="43" xfId="0" applyNumberFormat="1" applyFont="1" applyBorder="1">
      <alignment vertical="center"/>
    </xf>
    <xf numFmtId="0" fontId="15" fillId="0" borderId="44" xfId="0" applyFont="1" applyBorder="1">
      <alignment vertical="center"/>
    </xf>
    <xf numFmtId="0" fontId="15" fillId="0" borderId="45" xfId="0" applyFont="1" applyBorder="1" applyAlignment="1">
      <alignment horizontal="left" vertical="center"/>
    </xf>
    <xf numFmtId="178" fontId="16" fillId="0" borderId="34" xfId="0" applyNumberFormat="1"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34" xfId="0" applyFont="1" applyBorder="1">
      <alignment vertical="center"/>
    </xf>
    <xf numFmtId="0" fontId="16" fillId="0" borderId="16" xfId="0" applyFont="1" applyBorder="1">
      <alignment vertical="center"/>
    </xf>
    <xf numFmtId="178" fontId="16" fillId="0" borderId="32" xfId="0" applyNumberFormat="1" applyFont="1" applyBorder="1" applyAlignment="1">
      <alignment vertical="center" wrapText="1"/>
    </xf>
    <xf numFmtId="0" fontId="16" fillId="0" borderId="44" xfId="0" applyFont="1" applyBorder="1">
      <alignment vertical="center"/>
    </xf>
    <xf numFmtId="0" fontId="15" fillId="0" borderId="15" xfId="0" applyFont="1" applyBorder="1" applyAlignment="1">
      <alignment vertical="center" shrinkToFit="1"/>
    </xf>
    <xf numFmtId="42" fontId="15" fillId="0" borderId="15" xfId="0" applyNumberFormat="1" applyFont="1" applyBorder="1" applyAlignment="1">
      <alignment horizontal="center" vertical="center"/>
    </xf>
    <xf numFmtId="42" fontId="15" fillId="0" borderId="1" xfId="0" applyNumberFormat="1" applyFont="1" applyBorder="1" applyAlignment="1">
      <alignment horizontal="center" vertical="center"/>
    </xf>
    <xf numFmtId="0" fontId="15" fillId="0" borderId="5" xfId="0" applyFont="1" applyBorder="1" applyAlignment="1">
      <alignment vertical="center" shrinkToFit="1"/>
    </xf>
    <xf numFmtId="42" fontId="15" fillId="0" borderId="5" xfId="0" applyNumberFormat="1" applyFont="1" applyBorder="1" applyAlignment="1">
      <alignment horizontal="center" vertical="center"/>
    </xf>
    <xf numFmtId="5" fontId="26" fillId="0" borderId="4" xfId="0" applyNumberFormat="1" applyFont="1" applyBorder="1">
      <alignment vertical="center"/>
    </xf>
    <xf numFmtId="5" fontId="26" fillId="0" borderId="7" xfId="0" applyNumberFormat="1" applyFont="1" applyBorder="1">
      <alignment vertical="center"/>
    </xf>
    <xf numFmtId="5" fontId="26" fillId="0" borderId="1" xfId="0" applyNumberFormat="1" applyFont="1" applyBorder="1">
      <alignment vertical="center"/>
    </xf>
    <xf numFmtId="0" fontId="15" fillId="0" borderId="17" xfId="0" applyFont="1" applyBorder="1" applyAlignment="1">
      <alignment horizontal="left" vertical="center"/>
    </xf>
    <xf numFmtId="5" fontId="26" fillId="0" borderId="17" xfId="0" applyNumberFormat="1" applyFont="1" applyBorder="1">
      <alignment vertical="center"/>
    </xf>
    <xf numFmtId="177" fontId="13" fillId="0" borderId="46" xfId="0" applyNumberFormat="1" applyFont="1" applyBorder="1">
      <alignment vertical="center"/>
    </xf>
    <xf numFmtId="0" fontId="16" fillId="0" borderId="47" xfId="0" applyFont="1" applyBorder="1" applyAlignment="1">
      <alignment horizontal="center" vertical="center" wrapText="1"/>
    </xf>
    <xf numFmtId="56" fontId="16" fillId="0" borderId="48" xfId="0" applyNumberFormat="1" applyFont="1" applyBorder="1" applyAlignment="1">
      <alignment horizontal="center" vertical="center" wrapText="1"/>
    </xf>
    <xf numFmtId="0" fontId="14" fillId="0" borderId="49" xfId="0" applyFont="1" applyBorder="1" applyAlignment="1">
      <alignment horizontal="center" vertical="center" wrapText="1"/>
    </xf>
    <xf numFmtId="0" fontId="11" fillId="0" borderId="42" xfId="0" applyFont="1" applyBorder="1" applyAlignment="1">
      <alignment horizontal="center" vertical="center" wrapText="1"/>
    </xf>
    <xf numFmtId="0" fontId="27" fillId="0" borderId="50" xfId="0" applyFont="1" applyBorder="1">
      <alignment vertical="center"/>
    </xf>
    <xf numFmtId="177" fontId="15" fillId="0" borderId="2" xfId="0" applyNumberFormat="1" applyFont="1" applyBorder="1">
      <alignment vertical="center"/>
    </xf>
    <xf numFmtId="42" fontId="16" fillId="0" borderId="8" xfId="0" applyNumberFormat="1" applyFont="1" applyBorder="1" applyAlignment="1">
      <alignment horizontal="left" vertical="center" wrapText="1"/>
    </xf>
    <xf numFmtId="42" fontId="16" fillId="0" borderId="9" xfId="0" applyNumberFormat="1" applyFont="1" applyBorder="1" applyAlignment="1">
      <alignment horizontal="left" vertical="center" wrapText="1"/>
    </xf>
    <xf numFmtId="177" fontId="15" fillId="0" borderId="45" xfId="0" applyNumberFormat="1" applyFont="1" applyBorder="1" applyAlignment="1">
      <alignment horizontal="right" vertical="center"/>
    </xf>
    <xf numFmtId="5" fontId="16" fillId="0" borderId="32" xfId="0" applyNumberFormat="1" applyFont="1" applyBorder="1" applyAlignment="1">
      <alignment vertical="center" wrapText="1"/>
    </xf>
    <xf numFmtId="177" fontId="15" fillId="0" borderId="1" xfId="0" applyNumberFormat="1" applyFont="1" applyBorder="1" applyAlignment="1">
      <alignment horizontal="right" vertical="center"/>
    </xf>
    <xf numFmtId="5" fontId="16" fillId="0" borderId="9" xfId="0" applyNumberFormat="1" applyFont="1" applyBorder="1">
      <alignment vertical="center"/>
    </xf>
    <xf numFmtId="42" fontId="16" fillId="0" borderId="36" xfId="0" applyNumberFormat="1" applyFont="1" applyBorder="1" applyAlignment="1">
      <alignment vertical="center" shrinkToFit="1"/>
    </xf>
    <xf numFmtId="177" fontId="15" fillId="0" borderId="18" xfId="0" applyNumberFormat="1" applyFont="1" applyBorder="1" applyAlignment="1">
      <alignment horizontal="right" vertical="center" shrinkToFit="1"/>
    </xf>
    <xf numFmtId="0" fontId="4" fillId="0" borderId="0" xfId="1" applyFont="1" applyAlignment="1">
      <alignment horizontal="right" vertical="center" wrapText="1"/>
    </xf>
    <xf numFmtId="0" fontId="4" fillId="0" borderId="27"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27" xfId="1" applyFont="1" applyBorder="1" applyAlignment="1" applyProtection="1">
      <alignment horizontal="left" vertical="center" shrinkToFit="1"/>
      <protection locked="0"/>
    </xf>
    <xf numFmtId="0" fontId="4" fillId="0" borderId="55" xfId="1" applyFont="1" applyBorder="1" applyAlignment="1" applyProtection="1">
      <alignment horizontal="left" vertical="center" shrinkToFit="1"/>
      <protection locked="0"/>
    </xf>
    <xf numFmtId="0" fontId="4" fillId="0" borderId="35" xfId="1" applyFont="1" applyBorder="1" applyAlignment="1" applyProtection="1">
      <alignment horizontal="left" vertical="center" shrinkToFit="1"/>
      <protection locked="0"/>
    </xf>
    <xf numFmtId="0" fontId="4" fillId="0" borderId="56" xfId="1" applyFont="1" applyBorder="1" applyAlignment="1" applyProtection="1">
      <alignment horizontal="left" vertical="center" shrinkToFit="1"/>
      <protection locked="0"/>
    </xf>
    <xf numFmtId="0" fontId="4" fillId="0" borderId="50" xfId="1" applyFont="1" applyBorder="1" applyAlignment="1" applyProtection="1">
      <alignment horizontal="left" vertical="center" shrinkToFit="1"/>
      <protection locked="0"/>
    </xf>
    <xf numFmtId="0" fontId="4" fillId="0" borderId="0" xfId="1" applyFont="1" applyAlignment="1">
      <alignment horizontal="center" vertical="center"/>
    </xf>
    <xf numFmtId="0" fontId="4" fillId="0" borderId="0" xfId="1" applyFont="1" applyAlignment="1">
      <alignment vertical="center" wrapText="1"/>
    </xf>
    <xf numFmtId="0" fontId="6" fillId="0" borderId="0" xfId="1" applyFont="1" applyAlignment="1">
      <alignment vertical="center" wrapText="1"/>
    </xf>
    <xf numFmtId="0" fontId="4" fillId="0" borderId="57" xfId="1" applyFont="1" applyBorder="1" applyAlignment="1">
      <alignment vertical="center" textRotation="255" wrapText="1"/>
    </xf>
    <xf numFmtId="0" fontId="4" fillId="0" borderId="58" xfId="1" applyFont="1" applyBorder="1" applyAlignment="1">
      <alignment vertical="center" textRotation="255" wrapText="1"/>
    </xf>
    <xf numFmtId="0" fontId="4" fillId="0" borderId="59" xfId="1" applyFont="1" applyBorder="1" applyAlignment="1">
      <alignment vertical="center" textRotation="255" wrapText="1"/>
    </xf>
    <xf numFmtId="0" fontId="4" fillId="0" borderId="60"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27" xfId="1" applyFont="1" applyBorder="1" applyAlignment="1" applyProtection="1">
      <alignment horizontal="left" vertical="center" wrapText="1"/>
      <protection locked="0"/>
    </xf>
    <xf numFmtId="0" fontId="4" fillId="0" borderId="55" xfId="1" applyFont="1" applyBorder="1" applyAlignment="1" applyProtection="1">
      <alignment horizontal="left" vertical="center" wrapText="1"/>
      <protection locked="0"/>
    </xf>
    <xf numFmtId="0" fontId="4" fillId="0" borderId="35" xfId="1" applyFont="1" applyBorder="1" applyAlignment="1" applyProtection="1">
      <alignment horizontal="left" vertical="center" wrapText="1"/>
      <protection locked="0"/>
    </xf>
    <xf numFmtId="0" fontId="4" fillId="0" borderId="61" xfId="1" applyFont="1" applyBorder="1" applyAlignment="1">
      <alignment horizontal="left" vertical="top" wrapText="1"/>
    </xf>
    <xf numFmtId="0" fontId="4" fillId="0" borderId="62" xfId="1" applyFont="1" applyBorder="1" applyAlignment="1">
      <alignment horizontal="left" vertical="top" wrapText="1"/>
    </xf>
    <xf numFmtId="0" fontId="4" fillId="0" borderId="63" xfId="1" applyFont="1" applyBorder="1" applyAlignment="1">
      <alignment horizontal="left" vertical="top" wrapText="1"/>
    </xf>
    <xf numFmtId="0" fontId="4" fillId="0" borderId="64" xfId="1" applyFont="1" applyBorder="1" applyAlignment="1">
      <alignment horizontal="left" vertical="top" wrapText="1"/>
    </xf>
    <xf numFmtId="0" fontId="4" fillId="0" borderId="56" xfId="1" applyFont="1" applyBorder="1" applyAlignment="1">
      <alignment horizontal="left" vertical="top" wrapText="1"/>
    </xf>
    <xf numFmtId="0" fontId="4" fillId="0" borderId="50" xfId="1" applyFont="1" applyBorder="1" applyAlignment="1">
      <alignment horizontal="left" vertical="top" wrapText="1"/>
    </xf>
    <xf numFmtId="0" fontId="4" fillId="0" borderId="55"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52" xfId="1" applyFont="1" applyBorder="1" applyAlignment="1">
      <alignment horizontal="center" vertical="center" wrapText="1"/>
    </xf>
    <xf numFmtId="0" fontId="4" fillId="0" borderId="53" xfId="1" applyFont="1" applyBorder="1" applyAlignment="1" applyProtection="1">
      <alignment horizontal="left" vertical="center" shrinkToFit="1"/>
      <protection locked="0"/>
    </xf>
    <xf numFmtId="0" fontId="4" fillId="0" borderId="54" xfId="1" applyFont="1" applyBorder="1" applyAlignment="1" applyProtection="1">
      <alignment horizontal="left" vertical="center" shrinkToFit="1"/>
      <protection locked="0"/>
    </xf>
    <xf numFmtId="0" fontId="4" fillId="0" borderId="0" xfId="1" applyFont="1" applyAlignment="1" applyProtection="1">
      <alignment horizontal="right" vertical="center" shrinkToFit="1"/>
      <protection locked="0"/>
    </xf>
    <xf numFmtId="0" fontId="4" fillId="0" borderId="0" xfId="1" applyFont="1" applyAlignment="1" applyProtection="1">
      <alignment horizontal="center" vertical="center" shrinkToFit="1"/>
      <protection locked="0"/>
    </xf>
    <xf numFmtId="0" fontId="4" fillId="0" borderId="0" xfId="1" applyFont="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pplyProtection="1">
      <alignment horizontal="left" vertical="center" shrinkToFit="1"/>
      <protection locked="0"/>
    </xf>
    <xf numFmtId="0" fontId="4" fillId="0" borderId="0" xfId="1" applyFont="1" applyAlignment="1">
      <alignment horizontal="center"/>
    </xf>
    <xf numFmtId="0" fontId="22" fillId="0" borderId="4"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34" xfId="0" applyFont="1" applyBorder="1" applyAlignment="1">
      <alignment horizontal="center" vertical="center"/>
    </xf>
    <xf numFmtId="0" fontId="16" fillId="0" borderId="4"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5" fillId="0" borderId="3" xfId="0" applyFont="1" applyBorder="1" applyAlignment="1">
      <alignment horizontal="center" vertical="center"/>
    </xf>
    <xf numFmtId="0" fontId="16" fillId="0" borderId="71"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14" fillId="0" borderId="20" xfId="0" applyFont="1" applyBorder="1" applyAlignment="1">
      <alignment horizontal="center" vertical="center" wrapText="1"/>
    </xf>
    <xf numFmtId="0" fontId="14" fillId="0" borderId="65" xfId="0" applyFont="1" applyBorder="1" applyAlignment="1">
      <alignment horizontal="center" vertical="center" wrapText="1"/>
    </xf>
    <xf numFmtId="0" fontId="16" fillId="0" borderId="42" xfId="0" applyFont="1" applyBorder="1" applyAlignment="1">
      <alignment vertical="center" wrapText="1"/>
    </xf>
    <xf numFmtId="0" fontId="16" fillId="0" borderId="66" xfId="0" applyFont="1" applyBorder="1" applyAlignment="1">
      <alignment vertical="center" wrapText="1"/>
    </xf>
    <xf numFmtId="0" fontId="16" fillId="0" borderId="38" xfId="0" applyFont="1" applyBorder="1" applyAlignment="1">
      <alignment vertical="center" wrapText="1"/>
    </xf>
    <xf numFmtId="0" fontId="22" fillId="0" borderId="66" xfId="0" applyFont="1" applyBorder="1">
      <alignment vertical="center"/>
    </xf>
    <xf numFmtId="0" fontId="22" fillId="0" borderId="67" xfId="0" applyFont="1" applyBorder="1">
      <alignment vertical="center"/>
    </xf>
    <xf numFmtId="0" fontId="22" fillId="0" borderId="0" xfId="0" applyFont="1">
      <alignment vertical="center"/>
    </xf>
    <xf numFmtId="0" fontId="22" fillId="0" borderId="37" xfId="0" applyFont="1" applyBorder="1">
      <alignment vertical="center"/>
    </xf>
    <xf numFmtId="0" fontId="21" fillId="0" borderId="6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69" xfId="0" applyFont="1" applyBorder="1" applyAlignment="1">
      <alignment horizontal="center" vertical="center" wrapText="1"/>
    </xf>
    <xf numFmtId="0" fontId="16" fillId="0" borderId="47" xfId="0" applyFont="1" applyBorder="1" applyAlignment="1">
      <alignment horizontal="right" wrapText="1"/>
    </xf>
    <xf numFmtId="0" fontId="16" fillId="0" borderId="53" xfId="0" applyFont="1" applyBorder="1" applyAlignment="1">
      <alignment horizontal="right" wrapText="1"/>
    </xf>
    <xf numFmtId="0" fontId="16" fillId="0" borderId="54" xfId="0" applyFont="1" applyBorder="1" applyAlignment="1">
      <alignment horizontal="right" wrapText="1"/>
    </xf>
    <xf numFmtId="0" fontId="21" fillId="0" borderId="68" xfId="0" applyFont="1" applyBorder="1" applyAlignment="1">
      <alignment horizontal="center" vertical="center"/>
    </xf>
    <xf numFmtId="0" fontId="21" fillId="0" borderId="19" xfId="0" applyFont="1" applyBorder="1" applyAlignment="1">
      <alignment horizontal="center" vertical="center"/>
    </xf>
    <xf numFmtId="0" fontId="21" fillId="0" borderId="69" xfId="0" applyFont="1" applyBorder="1" applyAlignment="1">
      <alignment horizontal="center" vertical="center"/>
    </xf>
    <xf numFmtId="0" fontId="20" fillId="0" borderId="0" xfId="0" applyFont="1" applyAlignment="1">
      <alignment horizontal="center" vertical="center"/>
    </xf>
    <xf numFmtId="0" fontId="32" fillId="0" borderId="0" xfId="0" applyFont="1" applyAlignment="1">
      <alignment horizontal="center" vertical="center"/>
    </xf>
    <xf numFmtId="0" fontId="21" fillId="0" borderId="70" xfId="0" applyFont="1" applyBorder="1" applyAlignment="1">
      <alignment horizontal="left" vertical="center" wrapText="1"/>
    </xf>
    <xf numFmtId="0" fontId="21" fillId="0" borderId="62" xfId="0" applyFont="1" applyBorder="1" applyAlignment="1">
      <alignment horizontal="left" vertical="center" wrapText="1"/>
    </xf>
    <xf numFmtId="0" fontId="21" fillId="0" borderId="63" xfId="0" applyFont="1" applyBorder="1" applyAlignment="1">
      <alignment horizontal="left" vertical="center" wrapText="1"/>
    </xf>
    <xf numFmtId="0" fontId="18" fillId="0" borderId="0" xfId="0" applyFont="1" applyAlignment="1">
      <alignment horizontal="left" vertical="center" wrapText="1"/>
    </xf>
    <xf numFmtId="0" fontId="16" fillId="0" borderId="72" xfId="0" applyFont="1" applyBorder="1" applyAlignment="1">
      <alignment horizontal="center" vertical="center" wrapText="1"/>
    </xf>
    <xf numFmtId="0" fontId="16" fillId="0" borderId="53" xfId="0" applyFont="1" applyBorder="1" applyAlignment="1">
      <alignment horizontal="center" vertical="center" wrapText="1"/>
    </xf>
    <xf numFmtId="0" fontId="22" fillId="0" borderId="72" xfId="0" applyFont="1" applyBorder="1" applyAlignment="1">
      <alignment horizontal="center" wrapText="1"/>
    </xf>
    <xf numFmtId="0" fontId="22" fillId="0" borderId="73" xfId="0" applyFont="1" applyBorder="1" applyAlignment="1">
      <alignment horizontal="center"/>
    </xf>
    <xf numFmtId="0" fontId="22" fillId="0" borderId="72" xfId="0" applyFont="1" applyBorder="1" applyAlignment="1">
      <alignment horizontal="center"/>
    </xf>
    <xf numFmtId="0" fontId="22" fillId="0" borderId="53" xfId="0" applyFont="1" applyBorder="1" applyAlignment="1">
      <alignment horizontal="center"/>
    </xf>
    <xf numFmtId="0" fontId="28" fillId="0" borderId="17" xfId="0" applyFont="1" applyBorder="1" applyAlignment="1">
      <alignment horizontal="left" vertical="center" wrapText="1"/>
    </xf>
    <xf numFmtId="0" fontId="28" fillId="0" borderId="17" xfId="0" applyFont="1" applyBorder="1" applyAlignment="1">
      <alignment horizontal="left" vertical="center"/>
    </xf>
    <xf numFmtId="0" fontId="28" fillId="0" borderId="16" xfId="0" applyFont="1" applyBorder="1" applyAlignment="1">
      <alignment horizontal="left" vertical="center"/>
    </xf>
    <xf numFmtId="0" fontId="11" fillId="0" borderId="65" xfId="0" applyFont="1" applyBorder="1" applyAlignment="1">
      <alignment horizontal="center" vertical="center" wrapText="1"/>
    </xf>
    <xf numFmtId="0" fontId="11" fillId="0" borderId="74" xfId="0" applyFont="1" applyBorder="1" applyAlignment="1">
      <alignment horizontal="center" vertical="center" wrapText="1"/>
    </xf>
    <xf numFmtId="0" fontId="18" fillId="0" borderId="0" xfId="0" applyFont="1" applyAlignment="1">
      <alignment vertical="center" wrapText="1"/>
    </xf>
    <xf numFmtId="0" fontId="16" fillId="0" borderId="70" xfId="0" applyFont="1" applyBorder="1" applyAlignment="1">
      <alignment vertical="top" wrapText="1"/>
    </xf>
    <xf numFmtId="0" fontId="16" fillId="0" borderId="62" xfId="0" applyFont="1" applyBorder="1" applyAlignment="1">
      <alignment vertical="top" wrapText="1"/>
    </xf>
    <xf numFmtId="0" fontId="16" fillId="0" borderId="63" xfId="0" applyFont="1" applyBorder="1" applyAlignment="1">
      <alignment vertical="top" wrapText="1"/>
    </xf>
    <xf numFmtId="0" fontId="18" fillId="0" borderId="62" xfId="0" applyFont="1" applyBorder="1" applyAlignment="1">
      <alignment vertical="center" wrapText="1"/>
    </xf>
    <xf numFmtId="0" fontId="22" fillId="0" borderId="17" xfId="0" applyFont="1" applyBorder="1" applyAlignment="1">
      <alignment horizontal="center" vertical="center"/>
    </xf>
    <xf numFmtId="0" fontId="18" fillId="0" borderId="17" xfId="0" applyFont="1" applyBorder="1" applyAlignment="1">
      <alignment horizontal="center" vertical="center" wrapText="1"/>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16" fillId="0" borderId="17" xfId="0" applyFont="1" applyBorder="1" applyAlignment="1">
      <alignment horizontal="center" vertical="center" wrapText="1"/>
    </xf>
    <xf numFmtId="0" fontId="15" fillId="0" borderId="75" xfId="0" applyFont="1" applyBorder="1" applyAlignment="1">
      <alignment horizontal="left" vertical="center"/>
    </xf>
    <xf numFmtId="0" fontId="15" fillId="0" borderId="45" xfId="0" applyFont="1" applyBorder="1" applyAlignment="1">
      <alignment horizontal="left" vertical="center"/>
    </xf>
    <xf numFmtId="0" fontId="15" fillId="0" borderId="71" xfId="0" applyFont="1" applyBorder="1" applyAlignment="1">
      <alignment horizontal="left" vertical="center"/>
    </xf>
    <xf numFmtId="0" fontId="15" fillId="0" borderId="6" xfId="0" applyFont="1" applyBorder="1" applyAlignment="1">
      <alignment horizontal="left"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20" fillId="0" borderId="0" xfId="0" applyFont="1" applyAlignment="1">
      <alignment horizontal="center" vertical="center" wrapText="1"/>
    </xf>
    <xf numFmtId="0" fontId="15" fillId="0" borderId="42" xfId="0" applyFont="1" applyBorder="1" applyAlignment="1">
      <alignment horizontal="center" vertical="center"/>
    </xf>
    <xf numFmtId="0" fontId="15" fillId="0" borderId="66" xfId="0" applyFont="1" applyBorder="1" applyAlignment="1">
      <alignment horizontal="center" vertical="center"/>
    </xf>
    <xf numFmtId="0" fontId="15" fillId="0" borderId="38" xfId="0" applyFont="1" applyBorder="1" applyAlignment="1">
      <alignment horizontal="center" vertical="center"/>
    </xf>
    <xf numFmtId="0" fontId="15" fillId="0" borderId="71" xfId="0" applyFont="1" applyBorder="1" applyAlignment="1">
      <alignment vertical="center" wrapText="1"/>
    </xf>
    <xf numFmtId="0" fontId="15" fillId="0" borderId="6" xfId="0" applyFont="1" applyBorder="1" applyAlignment="1">
      <alignment vertical="center" wrapText="1"/>
    </xf>
    <xf numFmtId="0" fontId="15" fillId="0" borderId="75" xfId="0" applyFont="1" applyBorder="1" applyAlignment="1">
      <alignment vertical="center" wrapText="1"/>
    </xf>
    <xf numFmtId="0" fontId="15" fillId="0" borderId="45" xfId="0" applyFont="1" applyBorder="1" applyAlignment="1">
      <alignment vertical="center" wrapText="1"/>
    </xf>
    <xf numFmtId="0" fontId="15" fillId="0" borderId="48" xfId="0" applyFont="1" applyBorder="1" applyAlignment="1">
      <alignment vertical="center" wrapText="1"/>
    </xf>
    <xf numFmtId="0" fontId="15" fillId="0" borderId="79" xfId="0" applyFont="1" applyBorder="1" applyAlignment="1">
      <alignment vertical="center" wrapText="1"/>
    </xf>
    <xf numFmtId="0" fontId="13" fillId="0" borderId="71"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wrapText="1"/>
    </xf>
    <xf numFmtId="0" fontId="15" fillId="0" borderId="80" xfId="0" applyFont="1" applyBorder="1" applyAlignment="1">
      <alignment horizontal="left" vertical="center"/>
    </xf>
    <xf numFmtId="0" fontId="17" fillId="0" borderId="53" xfId="0" applyFont="1" applyBorder="1" applyAlignment="1">
      <alignment horizontal="center" vertical="center" wrapText="1"/>
    </xf>
    <xf numFmtId="0" fontId="14" fillId="0" borderId="38" xfId="0" applyFont="1" applyBorder="1" applyAlignment="1">
      <alignment horizontal="center" vertical="center"/>
    </xf>
    <xf numFmtId="0" fontId="14" fillId="0" borderId="81" xfId="0" applyFont="1" applyBorder="1" applyAlignment="1">
      <alignment vertical="center" textRotation="255"/>
    </xf>
    <xf numFmtId="0" fontId="14" fillId="0" borderId="71" xfId="0" applyFont="1" applyBorder="1" applyAlignment="1">
      <alignment vertical="center" textRotation="255"/>
    </xf>
    <xf numFmtId="0" fontId="14" fillId="0" borderId="47" xfId="0" applyFont="1" applyBorder="1" applyAlignment="1">
      <alignment vertical="center" textRotation="255"/>
    </xf>
    <xf numFmtId="0" fontId="15" fillId="0" borderId="1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7" xfId="0" applyFont="1" applyBorder="1" applyAlignment="1">
      <alignment horizontal="right" vertical="center"/>
    </xf>
    <xf numFmtId="0" fontId="15" fillId="0" borderId="46" xfId="0" applyFont="1" applyBorder="1" applyAlignment="1">
      <alignment horizontal="right" vertical="center"/>
    </xf>
    <xf numFmtId="0" fontId="14" fillId="0" borderId="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85" xfId="0" applyFont="1" applyBorder="1" applyAlignment="1">
      <alignment horizontal="center" vertical="center" wrapText="1"/>
    </xf>
    <xf numFmtId="0" fontId="15" fillId="0" borderId="51" xfId="0" applyFont="1" applyBorder="1" applyAlignment="1">
      <alignment horizontal="right" vertical="center"/>
    </xf>
    <xf numFmtId="0" fontId="15" fillId="0" borderId="52" xfId="0" applyFont="1" applyBorder="1" applyAlignment="1">
      <alignment horizontal="right" vertical="center"/>
    </xf>
    <xf numFmtId="0" fontId="11" fillId="0" borderId="81" xfId="0" applyFont="1" applyBorder="1" applyAlignment="1">
      <alignment horizontal="center" vertical="center" textRotation="255"/>
    </xf>
    <xf numFmtId="0" fontId="15" fillId="0" borderId="82" xfId="0" applyFont="1" applyBorder="1" applyAlignment="1">
      <alignment horizontal="right" vertical="center"/>
    </xf>
    <xf numFmtId="0" fontId="15" fillId="0" borderId="43" xfId="0" applyFont="1" applyBorder="1" applyAlignment="1">
      <alignment horizontal="right" vertical="center"/>
    </xf>
    <xf numFmtId="0" fontId="12" fillId="0" borderId="68" xfId="0" applyFont="1" applyBorder="1" applyAlignment="1">
      <alignment horizontal="right" vertical="center"/>
    </xf>
    <xf numFmtId="0" fontId="12" fillId="0" borderId="19" xfId="0" applyFont="1" applyBorder="1" applyAlignment="1">
      <alignment horizontal="right" vertical="center"/>
    </xf>
    <xf numFmtId="0" fontId="12" fillId="0" borderId="83" xfId="0" applyFont="1" applyBorder="1" applyAlignment="1">
      <alignment horizontal="right" vertical="center"/>
    </xf>
    <xf numFmtId="0" fontId="15" fillId="0" borderId="7" xfId="0" applyFont="1" applyBorder="1" applyAlignment="1">
      <alignment horizontal="right" vertical="center"/>
    </xf>
    <xf numFmtId="0" fontId="15" fillId="0" borderId="84" xfId="0" applyFont="1" applyBorder="1" applyAlignment="1">
      <alignment horizontal="center" vertical="center" wrapText="1" shrinkToFit="1"/>
    </xf>
    <xf numFmtId="0" fontId="15" fillId="0" borderId="45" xfId="0" applyFont="1" applyBorder="1" applyAlignment="1">
      <alignment horizontal="center" vertical="center" wrapText="1" shrinkToFit="1"/>
    </xf>
    <xf numFmtId="0" fontId="15" fillId="0" borderId="29"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1" fillId="0" borderId="71" xfId="0" applyFont="1" applyBorder="1" applyAlignment="1">
      <alignment horizontal="left" vertical="center" wrapText="1"/>
    </xf>
    <xf numFmtId="0" fontId="11" fillId="0" borderId="0" xfId="0"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16</xdr:row>
      <xdr:rowOff>200025</xdr:rowOff>
    </xdr:from>
    <xdr:to>
      <xdr:col>6</xdr:col>
      <xdr:colOff>390525</xdr:colOff>
      <xdr:row>16</xdr:row>
      <xdr:rowOff>200025</xdr:rowOff>
    </xdr:to>
    <xdr:sp macro="" textlink="">
      <xdr:nvSpPr>
        <xdr:cNvPr id="1231" name="Line 11">
          <a:extLst>
            <a:ext uri="{FF2B5EF4-FFF2-40B4-BE49-F238E27FC236}">
              <a16:creationId xmlns:a16="http://schemas.microsoft.com/office/drawing/2014/main" id="{20DEF35B-AD54-F7DC-6A06-46D2D9886C44}"/>
            </a:ext>
          </a:extLst>
        </xdr:cNvPr>
        <xdr:cNvSpPr>
          <a:spLocks noChangeShapeType="1"/>
        </xdr:cNvSpPr>
      </xdr:nvSpPr>
      <xdr:spPr bwMode="auto">
        <a:xfrm>
          <a:off x="4181475" y="575310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5</xdr:col>
      <xdr:colOff>2035968</xdr:colOff>
      <xdr:row>4</xdr:row>
      <xdr:rowOff>11905</xdr:rowOff>
    </xdr:from>
    <xdr:ext cx="1607343" cy="488157"/>
    <xdr:sp macro="" textlink="">
      <xdr:nvSpPr>
        <xdr:cNvPr id="2" name="角丸四角形吹き出し 1">
          <a:extLst>
            <a:ext uri="{FF2B5EF4-FFF2-40B4-BE49-F238E27FC236}">
              <a16:creationId xmlns:a16="http://schemas.microsoft.com/office/drawing/2014/main" id="{F57C88AC-3F10-A1B1-08D1-F9C02077636D}"/>
            </a:ext>
          </a:extLst>
        </xdr:cNvPr>
        <xdr:cNvSpPr/>
      </xdr:nvSpPr>
      <xdr:spPr>
        <a:xfrm>
          <a:off x="6322218" y="1083468"/>
          <a:ext cx="1607343" cy="488157"/>
        </a:xfrm>
        <a:prstGeom prst="wedgeRoundRectCallout">
          <a:avLst>
            <a:gd name="adj1" fmla="val -64128"/>
            <a:gd name="adj2" fmla="val 43719"/>
            <a:gd name="adj3" fmla="val 16667"/>
          </a:avLst>
        </a:prstGeom>
      </xdr:spPr>
      <xdr:style>
        <a:lnRef idx="2">
          <a:schemeClr val="accent6"/>
        </a:lnRef>
        <a:fillRef idx="1">
          <a:schemeClr val="lt1"/>
        </a:fillRef>
        <a:effectRef idx="0">
          <a:schemeClr val="accent6"/>
        </a:effectRef>
        <a:fontRef idx="minor">
          <a:schemeClr val="dk1"/>
        </a:fontRef>
      </xdr:style>
      <xdr:txBody>
        <a:bodyPr lIns="72000" tIns="36000" rIns="72000" bIns="36000"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latin typeface="+mn-lt"/>
              <a:ea typeface="+mn-ea"/>
              <a:cs typeface="+mn-cs"/>
            </a:rPr>
            <a:t>交通費、宿泊費、日当の額は、ホール等の旅費規定等に基づいて算出してください。</a:t>
          </a:r>
          <a:endParaRPr kumimoji="1" lang="en-US" altLang="ja-JP" sz="800">
            <a:solidFill>
              <a:schemeClr val="dk1"/>
            </a:solidFill>
            <a:latin typeface="+mn-lt"/>
            <a:ea typeface="+mn-ea"/>
            <a:cs typeface="+mn-cs"/>
          </a:endParaRPr>
        </a:p>
      </xdr:txBody>
    </xdr:sp>
    <xdr:clientData/>
  </xdr:oneCellAnchor>
  <xdr:oneCellAnchor>
    <xdr:from>
      <xdr:col>5</xdr:col>
      <xdr:colOff>1404938</xdr:colOff>
      <xdr:row>43</xdr:row>
      <xdr:rowOff>49967</xdr:rowOff>
    </xdr:from>
    <xdr:ext cx="2119313" cy="375554"/>
    <xdr:sp macro="" textlink="">
      <xdr:nvSpPr>
        <xdr:cNvPr id="3" name="角丸四角形吹き出し 3">
          <a:extLst>
            <a:ext uri="{FF2B5EF4-FFF2-40B4-BE49-F238E27FC236}">
              <a16:creationId xmlns:a16="http://schemas.microsoft.com/office/drawing/2014/main" id="{7B5C0DE4-7E65-2B13-9385-3C54C4795EA8}"/>
            </a:ext>
          </a:extLst>
        </xdr:cNvPr>
        <xdr:cNvSpPr/>
      </xdr:nvSpPr>
      <xdr:spPr>
        <a:xfrm>
          <a:off x="5691188" y="9158248"/>
          <a:ext cx="2119313" cy="375554"/>
        </a:xfrm>
        <a:prstGeom prst="wedgeRoundRectCallout">
          <a:avLst>
            <a:gd name="adj1" fmla="val -47752"/>
            <a:gd name="adj2" fmla="val -97762"/>
            <a:gd name="adj3" fmla="val 16667"/>
          </a:avLst>
        </a:prstGeom>
      </xdr:spPr>
      <xdr:style>
        <a:lnRef idx="2">
          <a:schemeClr val="accent6"/>
        </a:lnRef>
        <a:fillRef idx="1">
          <a:schemeClr val="lt1"/>
        </a:fillRef>
        <a:effectRef idx="0">
          <a:schemeClr val="accent6"/>
        </a:effectRef>
        <a:fontRef idx="minor">
          <a:schemeClr val="dk1"/>
        </a:fontRef>
      </xdr:style>
      <xdr:txBody>
        <a:bodyPr wrap="square" lIns="72000" tIns="36000" rIns="72000" bIns="36000"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下見</a:t>
          </a:r>
          <a:r>
            <a:rPr kumimoji="1" lang="ja-JP" altLang="en-US" sz="800">
              <a:solidFill>
                <a:schemeClr val="dk1"/>
              </a:solidFill>
              <a:effectLst/>
              <a:latin typeface="+mn-lt"/>
              <a:ea typeface="+mn-ea"/>
              <a:cs typeface="+mn-cs"/>
            </a:rPr>
            <a:t>や本番</a:t>
          </a:r>
          <a:r>
            <a:rPr kumimoji="1" lang="ja-JP" altLang="ja-JP" sz="800">
              <a:solidFill>
                <a:schemeClr val="dk1"/>
              </a:solidFill>
              <a:effectLst/>
              <a:latin typeface="+mn-lt"/>
              <a:ea typeface="+mn-ea"/>
              <a:cs typeface="+mn-cs"/>
            </a:rPr>
            <a:t>日数の延長等を</a:t>
          </a:r>
          <a:r>
            <a:rPr kumimoji="1" lang="ja-JP" altLang="en-US" sz="800">
              <a:solidFill>
                <a:schemeClr val="dk1"/>
              </a:solidFill>
              <a:effectLst/>
              <a:latin typeface="+mn-lt"/>
              <a:ea typeface="+mn-ea"/>
              <a:cs typeface="+mn-cs"/>
            </a:rPr>
            <a:t>考慮</a:t>
          </a:r>
          <a:r>
            <a:rPr kumimoji="1" lang="ja-JP" altLang="ja-JP" sz="800">
              <a:solidFill>
                <a:schemeClr val="dk1"/>
              </a:solidFill>
              <a:effectLst/>
              <a:latin typeface="+mn-lt"/>
              <a:ea typeface="+mn-ea"/>
              <a:cs typeface="+mn-cs"/>
            </a:rPr>
            <a:t>している場合は</a:t>
          </a:r>
          <a:r>
            <a:rPr kumimoji="1" lang="ja-JP" altLang="en-US" sz="800">
              <a:solidFill>
                <a:schemeClr val="dk1"/>
              </a:solidFill>
              <a:latin typeface="+mn-lt"/>
              <a:ea typeface="+mn-ea"/>
              <a:cs typeface="+mn-cs"/>
            </a:rPr>
            <a:t>、記入してください。</a:t>
          </a:r>
          <a:endParaRPr kumimoji="1" lang="ja-JP" altLang="en-US" sz="800"/>
        </a:p>
      </xdr:txBody>
    </xdr:sp>
    <xdr:clientData/>
  </xdr:oneCellAnchor>
  <xdr:oneCellAnchor>
    <xdr:from>
      <xdr:col>3</xdr:col>
      <xdr:colOff>1047750</xdr:colOff>
      <xdr:row>29</xdr:row>
      <xdr:rowOff>56441</xdr:rowOff>
    </xdr:from>
    <xdr:ext cx="1107281" cy="375554"/>
    <xdr:sp macro="" textlink="">
      <xdr:nvSpPr>
        <xdr:cNvPr id="4" name="角丸四角形吹き出し 3">
          <a:extLst>
            <a:ext uri="{FF2B5EF4-FFF2-40B4-BE49-F238E27FC236}">
              <a16:creationId xmlns:a16="http://schemas.microsoft.com/office/drawing/2014/main" id="{B8D02045-FAE9-0A88-BD0D-630229E7DC82}"/>
            </a:ext>
          </a:extLst>
        </xdr:cNvPr>
        <xdr:cNvSpPr/>
      </xdr:nvSpPr>
      <xdr:spPr>
        <a:xfrm>
          <a:off x="3202781" y="6521535"/>
          <a:ext cx="1107281" cy="375554"/>
        </a:xfrm>
        <a:prstGeom prst="wedgeRoundRectCallout">
          <a:avLst>
            <a:gd name="adj1" fmla="val -68539"/>
            <a:gd name="adj2" fmla="val -110450"/>
            <a:gd name="adj3" fmla="val 16667"/>
          </a:avLst>
        </a:prstGeom>
      </xdr:spPr>
      <xdr:style>
        <a:lnRef idx="2">
          <a:schemeClr val="accent6"/>
        </a:lnRef>
        <a:fillRef idx="1">
          <a:schemeClr val="lt1"/>
        </a:fillRef>
        <a:effectRef idx="0">
          <a:schemeClr val="accent6"/>
        </a:effectRef>
        <a:fontRef idx="minor">
          <a:schemeClr val="dk1"/>
        </a:fontRef>
      </xdr:style>
      <xdr:txBody>
        <a:bodyPr wrap="square" lIns="72000" tIns="36000" rIns="72000" bIns="36000" rtlCol="0" anchor="ctr">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適宜、費目の追加や削除をしてください。</a:t>
          </a:r>
          <a:endParaRPr kumimoji="1" lang="ja-JP" altLang="en-US" sz="800"/>
        </a:p>
      </xdr:txBody>
    </xdr:sp>
    <xdr:clientData/>
  </xdr:oneCellAnchor>
  <xdr:twoCellAnchor>
    <xdr:from>
      <xdr:col>0</xdr:col>
      <xdr:colOff>71439</xdr:colOff>
      <xdr:row>0</xdr:row>
      <xdr:rowOff>37759</xdr:rowOff>
    </xdr:from>
    <xdr:to>
      <xdr:col>1</xdr:col>
      <xdr:colOff>714376</xdr:colOff>
      <xdr:row>0</xdr:row>
      <xdr:rowOff>442572</xdr:rowOff>
    </xdr:to>
    <xdr:sp macro="" textlink="">
      <xdr:nvSpPr>
        <xdr:cNvPr id="5" name="四角形: 角を丸くする 4">
          <a:extLst>
            <a:ext uri="{FF2B5EF4-FFF2-40B4-BE49-F238E27FC236}">
              <a16:creationId xmlns:a16="http://schemas.microsoft.com/office/drawing/2014/main" id="{376C8A2B-ED53-FF28-3B02-B25B503FB8C5}"/>
            </a:ext>
          </a:extLst>
        </xdr:cNvPr>
        <xdr:cNvSpPr/>
      </xdr:nvSpPr>
      <xdr:spPr>
        <a:xfrm>
          <a:off x="71439" y="37759"/>
          <a:ext cx="974951" cy="404813"/>
        </a:xfrm>
        <a:prstGeom prst="round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effectLst/>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view="pageBreakPreview" zoomScaleNormal="100" zoomScaleSheetLayoutView="100" workbookViewId="0">
      <selection activeCell="A20" sqref="A20"/>
    </sheetView>
  </sheetViews>
  <sheetFormatPr defaultRowHeight="30" customHeight="1" x14ac:dyDescent="0.15"/>
  <cols>
    <col min="1" max="1" width="10.625" style="1" customWidth="1"/>
    <col min="2" max="2" width="11.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8" width="0" style="1" hidden="1" customWidth="1"/>
    <col min="19" max="16384" width="9" style="1"/>
  </cols>
  <sheetData>
    <row r="1" spans="1:16" ht="30" customHeight="1" x14ac:dyDescent="0.15">
      <c r="A1" s="9"/>
      <c r="N1" s="2"/>
    </row>
    <row r="2" spans="1:16" ht="30" customHeight="1" x14ac:dyDescent="0.15">
      <c r="C2" s="3"/>
      <c r="D2" s="3"/>
      <c r="E2" s="3"/>
      <c r="F2" s="3"/>
      <c r="G2" s="3"/>
      <c r="H2" s="167"/>
      <c r="I2" s="167"/>
      <c r="J2" s="167"/>
      <c r="K2" s="3" t="s">
        <v>48</v>
      </c>
      <c r="L2" s="168"/>
      <c r="M2" s="168"/>
      <c r="N2" s="3" t="s">
        <v>49</v>
      </c>
    </row>
    <row r="3" spans="1:16" ht="30" customHeight="1" x14ac:dyDescent="0.15">
      <c r="C3" s="3"/>
      <c r="D3" s="3"/>
      <c r="E3" s="3"/>
      <c r="F3" s="3"/>
      <c r="G3" s="3"/>
      <c r="H3" s="3" t="s">
        <v>140</v>
      </c>
      <c r="I3" s="4"/>
      <c r="J3" s="3" t="s">
        <v>50</v>
      </c>
      <c r="K3" s="4"/>
      <c r="L3" s="3" t="s">
        <v>51</v>
      </c>
      <c r="M3" s="4"/>
      <c r="N3" s="3" t="s">
        <v>52</v>
      </c>
    </row>
    <row r="5" spans="1:16" ht="17.100000000000001" customHeight="1" x14ac:dyDescent="0.15">
      <c r="A5" s="172" t="s">
        <v>77</v>
      </c>
      <c r="B5" s="172"/>
      <c r="C5" s="172"/>
    </row>
    <row r="6" spans="1:16" ht="17.100000000000001" customHeight="1" x14ac:dyDescent="0.15">
      <c r="A6" s="46" t="s">
        <v>66</v>
      </c>
      <c r="B6" s="169" t="s">
        <v>145</v>
      </c>
      <c r="C6" s="169"/>
      <c r="D6" s="5" t="s">
        <v>67</v>
      </c>
      <c r="E6" s="6"/>
      <c r="F6" s="6"/>
      <c r="G6" s="6"/>
      <c r="H6" s="6"/>
      <c r="I6" s="6"/>
      <c r="J6" s="6"/>
      <c r="K6" s="6"/>
      <c r="L6" s="6"/>
      <c r="M6" s="6"/>
      <c r="N6" s="6"/>
    </row>
    <row r="9" spans="1:16" ht="30" customHeight="1" x14ac:dyDescent="0.15">
      <c r="D9" s="3"/>
      <c r="E9" s="3"/>
      <c r="F9" s="170" t="s">
        <v>68</v>
      </c>
      <c r="G9" s="170"/>
    </row>
    <row r="10" spans="1:16" ht="30" customHeight="1" x14ac:dyDescent="0.15">
      <c r="C10" s="10"/>
      <c r="D10" s="10"/>
      <c r="E10" s="10"/>
      <c r="F10" s="171" t="s">
        <v>146</v>
      </c>
      <c r="G10" s="171"/>
      <c r="H10" s="171"/>
      <c r="I10" s="171"/>
      <c r="J10" s="171"/>
      <c r="K10" s="171"/>
      <c r="L10" s="4" t="s">
        <v>9</v>
      </c>
      <c r="M10" s="3"/>
    </row>
    <row r="13" spans="1:16" ht="30" customHeight="1" x14ac:dyDescent="0.15">
      <c r="A13" s="144" t="s">
        <v>148</v>
      </c>
      <c r="B13" s="144"/>
      <c r="C13" s="144"/>
      <c r="D13" s="144"/>
      <c r="E13" s="144"/>
      <c r="F13" s="144"/>
      <c r="G13" s="144"/>
      <c r="H13" s="144"/>
      <c r="I13" s="144"/>
      <c r="J13" s="144"/>
      <c r="K13" s="144"/>
      <c r="L13" s="144"/>
      <c r="M13" s="144"/>
      <c r="N13" s="144"/>
    </row>
    <row r="14" spans="1:16" ht="30" customHeight="1" x14ac:dyDescent="0.15">
      <c r="A14" s="144" t="s">
        <v>69</v>
      </c>
      <c r="B14" s="144"/>
      <c r="C14" s="144"/>
      <c r="D14" s="144"/>
      <c r="E14" s="144"/>
      <c r="F14" s="144"/>
      <c r="G14" s="144"/>
      <c r="H14" s="144"/>
      <c r="I14" s="144"/>
      <c r="J14" s="144"/>
      <c r="K14" s="144"/>
      <c r="L14" s="144"/>
      <c r="M14" s="144"/>
      <c r="N14" s="144"/>
      <c r="P14" s="1" t="s">
        <v>70</v>
      </c>
    </row>
    <row r="16" spans="1:16" ht="30" customHeight="1" x14ac:dyDescent="0.15">
      <c r="A16" s="145" t="s">
        <v>149</v>
      </c>
      <c r="B16" s="145"/>
      <c r="C16" s="145"/>
      <c r="D16" s="145"/>
      <c r="E16" s="145"/>
      <c r="F16" s="145"/>
      <c r="G16" s="145"/>
      <c r="H16" s="145"/>
      <c r="I16" s="145"/>
      <c r="J16" s="145"/>
      <c r="K16" s="145"/>
      <c r="L16" s="145"/>
      <c r="M16" s="145"/>
      <c r="N16" s="145"/>
      <c r="O16" s="7">
        <v>2</v>
      </c>
      <c r="P16" s="1" t="s">
        <v>0</v>
      </c>
    </row>
    <row r="17" spans="1:18" ht="15.95" hidden="1" customHeight="1" x14ac:dyDescent="0.15">
      <c r="A17" s="146" t="s">
        <v>1</v>
      </c>
      <c r="B17" s="146"/>
      <c r="C17" s="146"/>
      <c r="D17" s="146"/>
      <c r="E17" s="146"/>
      <c r="F17" s="146"/>
      <c r="G17" s="8"/>
      <c r="P17" s="1" t="s">
        <v>2</v>
      </c>
      <c r="R17" s="62" t="s">
        <v>3</v>
      </c>
    </row>
    <row r="18" spans="1:18" ht="15.95" hidden="1" customHeight="1" x14ac:dyDescent="0.15">
      <c r="A18" s="146"/>
      <c r="B18" s="146"/>
      <c r="C18" s="146"/>
      <c r="D18" s="146"/>
      <c r="E18" s="146"/>
      <c r="F18" s="146"/>
      <c r="G18" s="8"/>
      <c r="P18" s="1" t="s">
        <v>4</v>
      </c>
    </row>
    <row r="19" spans="1:18" ht="15.95" hidden="1" customHeight="1" x14ac:dyDescent="0.15">
      <c r="A19" s="146"/>
      <c r="B19" s="146"/>
      <c r="C19" s="146"/>
      <c r="D19" s="146"/>
      <c r="E19" s="146"/>
      <c r="F19" s="146"/>
      <c r="P19" s="1" t="s">
        <v>5</v>
      </c>
    </row>
    <row r="21" spans="1:18" ht="30" customHeight="1" thickBot="1" x14ac:dyDescent="0.2"/>
    <row r="22" spans="1:18" ht="30" customHeight="1" x14ac:dyDescent="0.15">
      <c r="C22" s="147" t="s">
        <v>147</v>
      </c>
      <c r="D22" s="150" t="s">
        <v>53</v>
      </c>
      <c r="E22" s="151"/>
      <c r="F22" s="155" t="s">
        <v>71</v>
      </c>
      <c r="G22" s="156"/>
      <c r="H22" s="156"/>
      <c r="I22" s="156"/>
      <c r="J22" s="156"/>
      <c r="K22" s="156"/>
      <c r="L22" s="156"/>
      <c r="M22" s="156"/>
      <c r="N22" s="157"/>
    </row>
    <row r="23" spans="1:18" ht="30" customHeight="1" x14ac:dyDescent="0.15">
      <c r="C23" s="148"/>
      <c r="D23" s="137"/>
      <c r="E23" s="138"/>
      <c r="F23" s="158"/>
      <c r="G23" s="159"/>
      <c r="H23" s="159"/>
      <c r="I23" s="159"/>
      <c r="J23" s="159"/>
      <c r="K23" s="159"/>
      <c r="L23" s="159"/>
      <c r="M23" s="159"/>
      <c r="N23" s="160"/>
    </row>
    <row r="24" spans="1:18" ht="30" customHeight="1" x14ac:dyDescent="0.15">
      <c r="C24" s="148"/>
      <c r="D24" s="137" t="s">
        <v>54</v>
      </c>
      <c r="E24" s="138"/>
      <c r="F24" s="152"/>
      <c r="G24" s="153"/>
      <c r="H24" s="153"/>
      <c r="I24" s="153"/>
      <c r="J24" s="153"/>
      <c r="K24" s="153"/>
      <c r="L24" s="153"/>
      <c r="M24" s="153"/>
      <c r="N24" s="154"/>
    </row>
    <row r="25" spans="1:18" ht="39.950000000000003" customHeight="1" x14ac:dyDescent="0.15">
      <c r="C25" s="148"/>
      <c r="D25" s="137" t="s">
        <v>72</v>
      </c>
      <c r="E25" s="138"/>
      <c r="F25" s="137"/>
      <c r="G25" s="161"/>
      <c r="H25" s="161"/>
      <c r="I25" s="161"/>
      <c r="J25" s="161"/>
      <c r="K25" s="161"/>
      <c r="L25" s="161"/>
      <c r="M25" s="161"/>
      <c r="N25" s="162"/>
    </row>
    <row r="26" spans="1:18" ht="30" customHeight="1" x14ac:dyDescent="0.15">
      <c r="C26" s="148"/>
      <c r="D26" s="137" t="s">
        <v>73</v>
      </c>
      <c r="E26" s="138"/>
      <c r="F26" s="139"/>
      <c r="G26" s="140"/>
      <c r="H26" s="140"/>
      <c r="I26" s="140"/>
      <c r="J26" s="140"/>
      <c r="K26" s="140"/>
      <c r="L26" s="140"/>
      <c r="M26" s="140"/>
      <c r="N26" s="141"/>
    </row>
    <row r="27" spans="1:18" ht="30" customHeight="1" x14ac:dyDescent="0.15">
      <c r="C27" s="148"/>
      <c r="D27" s="137" t="s">
        <v>74</v>
      </c>
      <c r="E27" s="138"/>
      <c r="F27" s="142"/>
      <c r="G27" s="142"/>
      <c r="H27" s="142"/>
      <c r="I27" s="142"/>
      <c r="J27" s="142"/>
      <c r="K27" s="142"/>
      <c r="L27" s="142"/>
      <c r="M27" s="142"/>
      <c r="N27" s="143"/>
    </row>
    <row r="28" spans="1:18" ht="30" customHeight="1" thickBot="1" x14ac:dyDescent="0.2">
      <c r="C28" s="149"/>
      <c r="D28" s="163" t="s">
        <v>75</v>
      </c>
      <c r="E28" s="164"/>
      <c r="F28" s="165"/>
      <c r="G28" s="165"/>
      <c r="H28" s="165"/>
      <c r="I28" s="165"/>
      <c r="J28" s="165"/>
      <c r="K28" s="165"/>
      <c r="L28" s="165"/>
      <c r="M28" s="165"/>
      <c r="N28" s="166"/>
    </row>
    <row r="29" spans="1:18" ht="21" customHeight="1" x14ac:dyDescent="0.15">
      <c r="A29" s="136" t="s">
        <v>6</v>
      </c>
      <c r="B29" s="136"/>
      <c r="C29" s="136"/>
      <c r="D29" s="136"/>
      <c r="E29" s="136"/>
      <c r="F29" s="136"/>
      <c r="G29" s="136"/>
      <c r="H29" s="136"/>
      <c r="I29" s="136"/>
      <c r="J29" s="136"/>
      <c r="K29" s="136"/>
      <c r="L29" s="136"/>
      <c r="M29" s="136"/>
      <c r="N29" s="136"/>
    </row>
    <row r="35" spans="3:3" ht="30" customHeight="1" x14ac:dyDescent="0.15">
      <c r="C35" s="1" t="s">
        <v>7</v>
      </c>
    </row>
    <row r="37" spans="3:3" ht="30" customHeight="1" x14ac:dyDescent="0.15">
      <c r="C37" s="1" t="s">
        <v>8</v>
      </c>
    </row>
  </sheetData>
  <sheetProtection formatCells="0" formatColumns="0" formatRows="0"/>
  <mergeCells count="24">
    <mergeCell ref="A13:N13"/>
    <mergeCell ref="H2:J2"/>
    <mergeCell ref="L2:M2"/>
    <mergeCell ref="B6:C6"/>
    <mergeCell ref="F9:G9"/>
    <mergeCell ref="F10:K10"/>
    <mergeCell ref="A5:C5"/>
    <mergeCell ref="A14:N14"/>
    <mergeCell ref="A16:N16"/>
    <mergeCell ref="A17:F19"/>
    <mergeCell ref="C22:C28"/>
    <mergeCell ref="D22:E23"/>
    <mergeCell ref="D24:E24"/>
    <mergeCell ref="F24:N24"/>
    <mergeCell ref="D25:E25"/>
    <mergeCell ref="F22:N23"/>
    <mergeCell ref="F25:N25"/>
    <mergeCell ref="D28:E28"/>
    <mergeCell ref="F28:N28"/>
    <mergeCell ref="A29:N29"/>
    <mergeCell ref="D26:E26"/>
    <mergeCell ref="F26:N26"/>
    <mergeCell ref="D27:E27"/>
    <mergeCell ref="F27:N27"/>
  </mergeCells>
  <phoneticPr fontId="1"/>
  <dataValidations disablePrompts="1" count="1">
    <dataValidation type="list" allowBlank="1" showInputMessage="1" showErrorMessage="1" sqref="R17" xr:uid="{00000000-0002-0000-0000-000000000000}">
      <formula1>"創造,連携,連携連絡調整,研修"</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oddHeader>&amp;L
別記様式３－１</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8"/>
  <sheetViews>
    <sheetView view="pageBreakPreview" zoomScaleNormal="100" zoomScaleSheetLayoutView="100" workbookViewId="0">
      <selection sqref="A1:K1"/>
    </sheetView>
  </sheetViews>
  <sheetFormatPr defaultRowHeight="14.25" x14ac:dyDescent="0.15"/>
  <cols>
    <col min="1" max="1" width="13.625" style="59" customWidth="1"/>
    <col min="2" max="2" width="9" style="60" customWidth="1"/>
    <col min="3" max="3" width="9.625" style="60" customWidth="1"/>
    <col min="4" max="4" width="5.75" style="61" customWidth="1"/>
    <col min="5" max="5" width="9" style="61"/>
    <col min="6" max="6" width="5.875" style="53" bestFit="1" customWidth="1"/>
    <col min="7" max="7" width="3.5" style="53" bestFit="1" customWidth="1"/>
    <col min="8" max="8" width="10.75" style="61" customWidth="1"/>
    <col min="9" max="9" width="9" style="61"/>
    <col min="10" max="10" width="7" style="53" customWidth="1"/>
    <col min="11" max="11" width="8.625" style="53" customWidth="1"/>
    <col min="12" max="16384" width="9" style="53"/>
  </cols>
  <sheetData>
    <row r="1" spans="1:11" ht="26.25" customHeight="1" thickBot="1" x14ac:dyDescent="0.2">
      <c r="A1" s="202" t="s">
        <v>150</v>
      </c>
      <c r="B1" s="203"/>
      <c r="C1" s="203"/>
      <c r="D1" s="203"/>
      <c r="E1" s="203"/>
      <c r="F1" s="203"/>
      <c r="G1" s="203"/>
      <c r="H1" s="203"/>
      <c r="I1" s="203"/>
      <c r="J1" s="203"/>
      <c r="K1" s="203"/>
    </row>
    <row r="2" spans="1:11" ht="33" customHeight="1" x14ac:dyDescent="0.15">
      <c r="A2" s="184" t="s">
        <v>10</v>
      </c>
      <c r="B2" s="204" t="s">
        <v>62</v>
      </c>
      <c r="C2" s="205"/>
      <c r="D2" s="205"/>
      <c r="E2" s="205"/>
      <c r="F2" s="205"/>
      <c r="G2" s="205"/>
      <c r="H2" s="205"/>
      <c r="I2" s="205"/>
      <c r="J2" s="205"/>
      <c r="K2" s="206"/>
    </row>
    <row r="3" spans="1:11" ht="15.75" customHeight="1" thickBot="1" x14ac:dyDescent="0.2">
      <c r="A3" s="185"/>
      <c r="B3" s="196" t="s">
        <v>24</v>
      </c>
      <c r="C3" s="197"/>
      <c r="D3" s="197"/>
      <c r="E3" s="197"/>
      <c r="F3" s="197"/>
      <c r="G3" s="197"/>
      <c r="H3" s="197"/>
      <c r="I3" s="197"/>
      <c r="J3" s="197"/>
      <c r="K3" s="198"/>
    </row>
    <row r="4" spans="1:11" ht="33" customHeight="1" thickBot="1" x14ac:dyDescent="0.2">
      <c r="A4" s="55" t="s">
        <v>11</v>
      </c>
      <c r="B4" s="193" t="s">
        <v>63</v>
      </c>
      <c r="C4" s="194"/>
      <c r="D4" s="194"/>
      <c r="E4" s="194"/>
      <c r="F4" s="194"/>
      <c r="G4" s="194"/>
      <c r="H4" s="194"/>
      <c r="I4" s="194"/>
      <c r="J4" s="194"/>
      <c r="K4" s="195"/>
    </row>
    <row r="5" spans="1:11" ht="31.5" customHeight="1" thickBot="1" x14ac:dyDescent="0.2">
      <c r="A5" s="55" t="s">
        <v>12</v>
      </c>
      <c r="B5" s="199" t="s">
        <v>141</v>
      </c>
      <c r="C5" s="200"/>
      <c r="D5" s="200"/>
      <c r="E5" s="200"/>
      <c r="F5" s="200"/>
      <c r="G5" s="200"/>
      <c r="H5" s="200"/>
      <c r="I5" s="200"/>
      <c r="J5" s="200"/>
      <c r="K5" s="201"/>
    </row>
    <row r="6" spans="1:11" ht="31.5" customHeight="1" thickBot="1" x14ac:dyDescent="0.2">
      <c r="A6" s="54" t="s">
        <v>25</v>
      </c>
      <c r="B6" s="199"/>
      <c r="C6" s="200"/>
      <c r="D6" s="200"/>
      <c r="E6" s="200"/>
      <c r="F6" s="200"/>
      <c r="G6" s="200"/>
      <c r="H6" s="200"/>
      <c r="I6" s="200"/>
      <c r="J6" s="200"/>
      <c r="K6" s="201"/>
    </row>
    <row r="7" spans="1:11" ht="31.5" customHeight="1" x14ac:dyDescent="0.15">
      <c r="A7" s="184" t="s">
        <v>13</v>
      </c>
      <c r="B7" s="186" t="s">
        <v>64</v>
      </c>
      <c r="C7" s="187"/>
      <c r="D7" s="187"/>
      <c r="E7" s="188"/>
      <c r="F7" s="189" t="s">
        <v>139</v>
      </c>
      <c r="G7" s="189"/>
      <c r="H7" s="189"/>
      <c r="I7" s="189"/>
      <c r="J7" s="189"/>
      <c r="K7" s="190"/>
    </row>
    <row r="8" spans="1:11" ht="31.5" customHeight="1" thickBot="1" x14ac:dyDescent="0.2">
      <c r="A8" s="185"/>
      <c r="B8" s="181" t="s">
        <v>14</v>
      </c>
      <c r="C8" s="182"/>
      <c r="D8" s="182"/>
      <c r="E8" s="183"/>
      <c r="F8" s="191" t="s">
        <v>15</v>
      </c>
      <c r="G8" s="191"/>
      <c r="H8" s="191"/>
      <c r="I8" s="191"/>
      <c r="J8" s="191"/>
      <c r="K8" s="192"/>
    </row>
    <row r="9" spans="1:11" s="56" customFormat="1" ht="27" customHeight="1" x14ac:dyDescent="0.15">
      <c r="A9" s="124" t="s">
        <v>55</v>
      </c>
      <c r="B9" s="125" t="s">
        <v>23</v>
      </c>
      <c r="C9" s="178" t="s">
        <v>16</v>
      </c>
      <c r="D9" s="178"/>
      <c r="E9" s="179" t="s">
        <v>17</v>
      </c>
      <c r="F9" s="179"/>
      <c r="G9" s="178" t="s">
        <v>18</v>
      </c>
      <c r="H9" s="179"/>
      <c r="I9" s="179" t="s">
        <v>19</v>
      </c>
      <c r="J9" s="179"/>
      <c r="K9" s="180"/>
    </row>
    <row r="10" spans="1:11" ht="51" customHeight="1" x14ac:dyDescent="0.15">
      <c r="A10" s="217" t="s">
        <v>20</v>
      </c>
      <c r="B10" s="123"/>
      <c r="C10" s="228"/>
      <c r="D10" s="228"/>
      <c r="E10" s="224"/>
      <c r="F10" s="224"/>
      <c r="G10" s="224"/>
      <c r="H10" s="224"/>
      <c r="I10" s="225" t="s">
        <v>65</v>
      </c>
      <c r="J10" s="226"/>
      <c r="K10" s="227"/>
    </row>
    <row r="11" spans="1:11" ht="51" customHeight="1" x14ac:dyDescent="0.15">
      <c r="A11" s="217"/>
      <c r="B11" s="57"/>
      <c r="C11" s="177"/>
      <c r="D11" s="177"/>
      <c r="E11" s="173"/>
      <c r="F11" s="173"/>
      <c r="G11" s="173"/>
      <c r="H11" s="173"/>
      <c r="I11" s="174" t="s">
        <v>65</v>
      </c>
      <c r="J11" s="175"/>
      <c r="K11" s="176"/>
    </row>
    <row r="12" spans="1:11" ht="51" customHeight="1" x14ac:dyDescent="0.15">
      <c r="A12" s="217"/>
      <c r="B12" s="57"/>
      <c r="C12" s="177"/>
      <c r="D12" s="177"/>
      <c r="E12" s="173"/>
      <c r="F12" s="173"/>
      <c r="G12" s="173"/>
      <c r="H12" s="173"/>
      <c r="I12" s="174" t="s">
        <v>65</v>
      </c>
      <c r="J12" s="175"/>
      <c r="K12" s="176"/>
    </row>
    <row r="13" spans="1:11" ht="51" customHeight="1" x14ac:dyDescent="0.15">
      <c r="A13" s="218"/>
      <c r="B13" s="57"/>
      <c r="C13" s="177"/>
      <c r="D13" s="177"/>
      <c r="E13" s="173"/>
      <c r="F13" s="173"/>
      <c r="G13" s="173"/>
      <c r="H13" s="173"/>
      <c r="I13" s="174" t="s">
        <v>65</v>
      </c>
      <c r="J13" s="175"/>
      <c r="K13" s="176"/>
    </row>
    <row r="14" spans="1:11" ht="51" customHeight="1" thickBot="1" x14ac:dyDescent="0.2">
      <c r="A14" s="58" t="s">
        <v>21</v>
      </c>
      <c r="B14" s="122"/>
      <c r="C14" s="208"/>
      <c r="D14" s="209"/>
      <c r="E14" s="210" t="s">
        <v>56</v>
      </c>
      <c r="F14" s="211"/>
      <c r="G14" s="212"/>
      <c r="H14" s="213"/>
      <c r="I14" s="214" t="s">
        <v>138</v>
      </c>
      <c r="J14" s="215"/>
      <c r="K14" s="216"/>
    </row>
    <row r="15" spans="1:11" ht="220.5" customHeight="1" thickBot="1" x14ac:dyDescent="0.2">
      <c r="A15" s="54" t="s">
        <v>22</v>
      </c>
      <c r="B15" s="220" t="s">
        <v>63</v>
      </c>
      <c r="C15" s="221"/>
      <c r="D15" s="221"/>
      <c r="E15" s="221"/>
      <c r="F15" s="221"/>
      <c r="G15" s="221"/>
      <c r="H15" s="221"/>
      <c r="I15" s="221"/>
      <c r="J15" s="221"/>
      <c r="K15" s="222"/>
    </row>
    <row r="16" spans="1:11" ht="15.75" customHeight="1" x14ac:dyDescent="0.15">
      <c r="A16" s="223" t="s">
        <v>124</v>
      </c>
      <c r="B16" s="223"/>
      <c r="C16" s="223"/>
      <c r="D16" s="223"/>
      <c r="E16" s="223"/>
      <c r="F16" s="223"/>
      <c r="G16" s="223"/>
      <c r="H16" s="223"/>
      <c r="I16" s="223"/>
      <c r="J16" s="223"/>
      <c r="K16" s="223"/>
    </row>
    <row r="17" spans="1:11" ht="15.75" customHeight="1" x14ac:dyDescent="0.15">
      <c r="A17" s="219" t="s">
        <v>125</v>
      </c>
      <c r="B17" s="219"/>
      <c r="C17" s="219"/>
      <c r="D17" s="219"/>
      <c r="E17" s="219"/>
      <c r="F17" s="219"/>
      <c r="G17" s="219"/>
      <c r="H17" s="219"/>
      <c r="I17" s="219"/>
      <c r="J17" s="219"/>
      <c r="K17" s="219"/>
    </row>
    <row r="18" spans="1:11" ht="15.75" customHeight="1" x14ac:dyDescent="0.15">
      <c r="A18" s="207" t="s">
        <v>126</v>
      </c>
      <c r="B18" s="207"/>
      <c r="C18" s="207"/>
      <c r="D18" s="207"/>
      <c r="E18" s="207"/>
      <c r="F18" s="207"/>
      <c r="G18" s="207"/>
      <c r="H18" s="207"/>
      <c r="I18" s="207"/>
      <c r="J18" s="207"/>
      <c r="K18" s="207"/>
    </row>
  </sheetData>
  <mergeCells count="41">
    <mergeCell ref="A10:A13"/>
    <mergeCell ref="A17:K17"/>
    <mergeCell ref="B15:K15"/>
    <mergeCell ref="C11:D11"/>
    <mergeCell ref="E11:F11"/>
    <mergeCell ref="G11:H11"/>
    <mergeCell ref="A16:K16"/>
    <mergeCell ref="E10:F10"/>
    <mergeCell ref="G10:H10"/>
    <mergeCell ref="I10:K10"/>
    <mergeCell ref="I11:K11"/>
    <mergeCell ref="C10:D10"/>
    <mergeCell ref="G13:H13"/>
    <mergeCell ref="E13:F13"/>
    <mergeCell ref="C12:D12"/>
    <mergeCell ref="G12:H12"/>
    <mergeCell ref="A18:K18"/>
    <mergeCell ref="C14:D14"/>
    <mergeCell ref="E14:F14"/>
    <mergeCell ref="G14:H14"/>
    <mergeCell ref="I14:K14"/>
    <mergeCell ref="B4:K4"/>
    <mergeCell ref="A2:A3"/>
    <mergeCell ref="B3:K3"/>
    <mergeCell ref="B6:K6"/>
    <mergeCell ref="A1:K1"/>
    <mergeCell ref="B5:K5"/>
    <mergeCell ref="B2:K2"/>
    <mergeCell ref="B8:E8"/>
    <mergeCell ref="A7:A8"/>
    <mergeCell ref="B7:E7"/>
    <mergeCell ref="F7:K7"/>
    <mergeCell ref="F8:K8"/>
    <mergeCell ref="E12:F12"/>
    <mergeCell ref="I13:K13"/>
    <mergeCell ref="C13:D13"/>
    <mergeCell ref="I12:K12"/>
    <mergeCell ref="G9:H9"/>
    <mergeCell ref="I9:K9"/>
    <mergeCell ref="E9:F9"/>
    <mergeCell ref="C9:D9"/>
  </mergeCells>
  <phoneticPr fontId="1"/>
  <printOptions horizontalCentered="1"/>
  <pageMargins left="0.59055118110236227" right="0.59055118110236227" top="0.78740157480314965" bottom="0.39370078740157483" header="0.31496062992125984" footer="0.31496062992125984"/>
  <pageSetup paperSize="9" orientation="portrait" r:id="rId1"/>
  <headerFooter>
    <oddHeader>&amp;L
別記様式３－２&amp;R&amp;"ＭＳ Ｐ明朝,標準"&amp;9令和７年度公共ホール現代ダンス活性化支援事業　事業実施計画書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0"/>
  <sheetViews>
    <sheetView view="pageBreakPreview" zoomScaleNormal="100" zoomScaleSheetLayoutView="100" workbookViewId="0">
      <selection sqref="A1:E1"/>
    </sheetView>
  </sheetViews>
  <sheetFormatPr defaultRowHeight="13.5" x14ac:dyDescent="0.15"/>
  <cols>
    <col min="1" max="2" width="8.125" style="51" customWidth="1"/>
    <col min="3" max="4" width="15.125" style="51" customWidth="1"/>
    <col min="5" max="5" width="51.125" style="51" customWidth="1"/>
    <col min="6" max="16384" width="9" style="51"/>
  </cols>
  <sheetData>
    <row r="1" spans="1:5" ht="39" customHeight="1" thickBot="1" x14ac:dyDescent="0.2">
      <c r="A1" s="236" t="s">
        <v>151</v>
      </c>
      <c r="B1" s="236"/>
      <c r="C1" s="202"/>
      <c r="D1" s="202"/>
      <c r="E1" s="202"/>
    </row>
    <row r="2" spans="1:5" ht="16.5" customHeight="1" x14ac:dyDescent="0.15">
      <c r="A2" s="237" t="s">
        <v>59</v>
      </c>
      <c r="B2" s="238"/>
      <c r="C2" s="239"/>
      <c r="D2" s="31" t="s">
        <v>26</v>
      </c>
      <c r="E2" s="14" t="s">
        <v>120</v>
      </c>
    </row>
    <row r="3" spans="1:5" ht="16.5" customHeight="1" x14ac:dyDescent="0.15">
      <c r="A3" s="240" t="s">
        <v>38</v>
      </c>
      <c r="B3" s="241"/>
      <c r="C3" s="111"/>
      <c r="D3" s="112"/>
      <c r="E3" s="24" t="s">
        <v>39</v>
      </c>
    </row>
    <row r="4" spans="1:5" ht="16.5" customHeight="1" x14ac:dyDescent="0.15">
      <c r="A4" s="240"/>
      <c r="B4" s="241"/>
      <c r="C4" s="111"/>
      <c r="D4" s="112"/>
      <c r="E4" s="24" t="s">
        <v>40</v>
      </c>
    </row>
    <row r="5" spans="1:5" ht="16.5" customHeight="1" x14ac:dyDescent="0.15">
      <c r="A5" s="240"/>
      <c r="B5" s="241"/>
      <c r="C5" s="12"/>
      <c r="D5" s="113"/>
      <c r="E5" s="28"/>
    </row>
    <row r="6" spans="1:5" ht="16.5" customHeight="1" x14ac:dyDescent="0.15">
      <c r="A6" s="240"/>
      <c r="B6" s="241"/>
      <c r="C6" s="114"/>
      <c r="D6" s="115"/>
      <c r="E6" s="44"/>
    </row>
    <row r="7" spans="1:5" ht="16.5" customHeight="1" x14ac:dyDescent="0.15">
      <c r="A7" s="240"/>
      <c r="B7" s="241"/>
      <c r="C7" s="33" t="s">
        <v>28</v>
      </c>
      <c r="D7" s="52">
        <f>SUM(D3:D6)</f>
        <v>0</v>
      </c>
      <c r="E7" s="104"/>
    </row>
    <row r="8" spans="1:5" ht="16.5" customHeight="1" x14ac:dyDescent="0.15">
      <c r="A8" s="242" t="s">
        <v>60</v>
      </c>
      <c r="B8" s="243"/>
      <c r="C8" s="13"/>
      <c r="D8" s="112"/>
      <c r="E8" s="105"/>
    </row>
    <row r="9" spans="1:5" ht="16.5" customHeight="1" x14ac:dyDescent="0.15">
      <c r="A9" s="240"/>
      <c r="B9" s="241"/>
      <c r="C9" s="12"/>
      <c r="D9" s="113"/>
      <c r="E9" s="106"/>
    </row>
    <row r="10" spans="1:5" ht="16.5" customHeight="1" x14ac:dyDescent="0.15">
      <c r="A10" s="240"/>
      <c r="B10" s="241"/>
      <c r="C10" s="12"/>
      <c r="D10" s="113"/>
      <c r="E10" s="106"/>
    </row>
    <row r="11" spans="1:5" ht="16.5" customHeight="1" x14ac:dyDescent="0.15">
      <c r="A11" s="240"/>
      <c r="B11" s="241"/>
      <c r="C11" s="81"/>
      <c r="D11" s="115"/>
      <c r="E11" s="44"/>
    </row>
    <row r="12" spans="1:5" ht="16.5" customHeight="1" x14ac:dyDescent="0.15">
      <c r="A12" s="244"/>
      <c r="B12" s="245"/>
      <c r="C12" s="32" t="s">
        <v>28</v>
      </c>
      <c r="D12" s="52">
        <f>SUM(D8:D11)</f>
        <v>0</v>
      </c>
      <c r="E12" s="104"/>
    </row>
    <row r="13" spans="1:5" ht="34.5" customHeight="1" x14ac:dyDescent="0.15">
      <c r="A13" s="246" t="s">
        <v>43</v>
      </c>
      <c r="B13" s="247"/>
      <c r="C13" s="248"/>
      <c r="D13" s="121">
        <f>'別記様式3-4'!E53</f>
        <v>0</v>
      </c>
      <c r="E13" s="126" t="s">
        <v>123</v>
      </c>
    </row>
    <row r="14" spans="1:5" ht="34.5" customHeight="1" x14ac:dyDescent="0.15">
      <c r="A14" s="229" t="s">
        <v>41</v>
      </c>
      <c r="B14" s="249"/>
      <c r="C14" s="230"/>
      <c r="D14" s="116"/>
      <c r="E14" s="107"/>
    </row>
    <row r="15" spans="1:5" ht="16.5" customHeight="1" x14ac:dyDescent="0.15">
      <c r="A15" s="229" t="s">
        <v>61</v>
      </c>
      <c r="B15" s="230"/>
      <c r="C15" s="103"/>
      <c r="D15" s="117"/>
      <c r="E15" s="27"/>
    </row>
    <row r="16" spans="1:5" ht="16.5" customHeight="1" x14ac:dyDescent="0.15">
      <c r="A16" s="231"/>
      <c r="B16" s="232"/>
      <c r="C16" s="17"/>
      <c r="D16" s="118"/>
      <c r="E16" s="28"/>
    </row>
    <row r="17" spans="1:5" ht="16.5" customHeight="1" x14ac:dyDescent="0.15">
      <c r="A17" s="231"/>
      <c r="B17" s="232"/>
      <c r="C17" s="17"/>
      <c r="D17" s="118"/>
      <c r="E17" s="28"/>
    </row>
    <row r="18" spans="1:5" ht="16.5" customHeight="1" x14ac:dyDescent="0.15">
      <c r="A18" s="231"/>
      <c r="B18" s="232"/>
      <c r="C18" s="119"/>
      <c r="D18" s="120"/>
      <c r="E18" s="108"/>
    </row>
    <row r="19" spans="1:5" ht="16.5" customHeight="1" thickBot="1" x14ac:dyDescent="0.2">
      <c r="A19" s="231"/>
      <c r="B19" s="232"/>
      <c r="C19" s="33" t="s">
        <v>28</v>
      </c>
      <c r="D19" s="82">
        <f>SUM(D15:D18)</f>
        <v>0</v>
      </c>
      <c r="E19" s="109"/>
    </row>
    <row r="20" spans="1:5" ht="34.5" customHeight="1" thickTop="1" thickBot="1" x14ac:dyDescent="0.2">
      <c r="A20" s="233" t="s">
        <v>57</v>
      </c>
      <c r="B20" s="234"/>
      <c r="C20" s="235"/>
      <c r="D20" s="101">
        <f>D7+D12+D13+D14+D19</f>
        <v>0</v>
      </c>
      <c r="E20" s="110"/>
    </row>
  </sheetData>
  <mergeCells count="8">
    <mergeCell ref="A15:B19"/>
    <mergeCell ref="A20:C20"/>
    <mergeCell ref="A1:E1"/>
    <mergeCell ref="A2:C2"/>
    <mergeCell ref="A3:B7"/>
    <mergeCell ref="A8:B12"/>
    <mergeCell ref="A13:C13"/>
    <mergeCell ref="A14:C14"/>
  </mergeCells>
  <phoneticPr fontId="9"/>
  <printOptions horizontalCentered="1"/>
  <pageMargins left="0.59055118110236227" right="0.59055118110236227" top="0.78740157480314965" bottom="0.39370078740157483" header="0.31496062992125984" footer="0.31496062992125984"/>
  <pageSetup paperSize="9" scale="94" orientation="portrait" r:id="rId1"/>
  <headerFooter>
    <oddHeader>&amp;L
別記様式３－３&amp;R&amp;"ＭＳ Ｐ明朝,標準"&amp;9令和７年度公共ホール現代ダンス活性化支援事業　事業実施計画書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5"/>
  <sheetViews>
    <sheetView view="pageBreakPreview" zoomScaleNormal="100" zoomScaleSheetLayoutView="100" workbookViewId="0">
      <selection sqref="A1:F1"/>
    </sheetView>
  </sheetViews>
  <sheetFormatPr defaultRowHeight="13.5" x14ac:dyDescent="0.15"/>
  <cols>
    <col min="1" max="1" width="4.375" style="11" customWidth="1"/>
    <col min="2" max="2" width="11.25" style="11" customWidth="1"/>
    <col min="3" max="3" width="12.625" style="11" customWidth="1"/>
    <col min="4" max="4" width="15.125" style="11" customWidth="1"/>
    <col min="5" max="5" width="12.75" style="11" customWidth="1"/>
    <col min="6" max="6" width="50.625" style="11" customWidth="1"/>
    <col min="7" max="7" width="1.625" style="11" customWidth="1"/>
    <col min="8" max="8" width="4.75" style="11" customWidth="1"/>
    <col min="9" max="9" width="9" style="11"/>
    <col min="10" max="10" width="18.75" style="11" customWidth="1"/>
    <col min="11" max="16384" width="9" style="11"/>
  </cols>
  <sheetData>
    <row r="1" spans="1:6" s="47" customFormat="1" ht="39" customHeight="1" thickBot="1" x14ac:dyDescent="0.2">
      <c r="A1" s="250" t="s">
        <v>152</v>
      </c>
      <c r="B1" s="250"/>
      <c r="C1" s="250"/>
      <c r="D1" s="250"/>
      <c r="E1" s="250"/>
      <c r="F1" s="250"/>
    </row>
    <row r="2" spans="1:6" s="47" customFormat="1" ht="17.100000000000001" customHeight="1" x14ac:dyDescent="0.15">
      <c r="A2" s="100"/>
      <c r="B2" s="238" t="s">
        <v>27</v>
      </c>
      <c r="C2" s="238"/>
      <c r="D2" s="251"/>
      <c r="E2" s="93" t="s">
        <v>26</v>
      </c>
      <c r="F2" s="14" t="s">
        <v>120</v>
      </c>
    </row>
    <row r="3" spans="1:6" s="47" customFormat="1" ht="14.25" customHeight="1" x14ac:dyDescent="0.15">
      <c r="A3" s="252" t="s">
        <v>37</v>
      </c>
      <c r="B3" s="259" t="s">
        <v>115</v>
      </c>
      <c r="C3" s="262" t="s">
        <v>116</v>
      </c>
      <c r="D3" s="99" t="s">
        <v>29</v>
      </c>
      <c r="E3" s="34"/>
      <c r="F3" s="37"/>
    </row>
    <row r="4" spans="1:6" s="47" customFormat="1" ht="14.25" customHeight="1" x14ac:dyDescent="0.15">
      <c r="A4" s="252"/>
      <c r="B4" s="260"/>
      <c r="C4" s="262"/>
      <c r="D4" s="21" t="s">
        <v>30</v>
      </c>
      <c r="E4" s="34"/>
      <c r="F4" s="37"/>
    </row>
    <row r="5" spans="1:6" s="47" customFormat="1" ht="14.25" customHeight="1" x14ac:dyDescent="0.15">
      <c r="A5" s="252"/>
      <c r="B5" s="260"/>
      <c r="C5" s="262"/>
      <c r="D5" s="21" t="s">
        <v>31</v>
      </c>
      <c r="E5" s="35"/>
      <c r="F5" s="25"/>
    </row>
    <row r="6" spans="1:6" s="47" customFormat="1" ht="14.25" customHeight="1" x14ac:dyDescent="0.15">
      <c r="A6" s="252"/>
      <c r="B6" s="260"/>
      <c r="C6" s="262"/>
      <c r="D6" s="20" t="s">
        <v>58</v>
      </c>
      <c r="E6" s="36"/>
      <c r="F6" s="26"/>
    </row>
    <row r="7" spans="1:6" s="47" customFormat="1" ht="14.25" customHeight="1" x14ac:dyDescent="0.15">
      <c r="A7" s="252"/>
      <c r="B7" s="260"/>
      <c r="C7" s="255"/>
      <c r="D7" s="19" t="s">
        <v>28</v>
      </c>
      <c r="E7" s="23">
        <f>SUM(E3:E6)</f>
        <v>0</v>
      </c>
      <c r="F7" s="86"/>
    </row>
    <row r="8" spans="1:6" s="47" customFormat="1" ht="14.25" customHeight="1" x14ac:dyDescent="0.15">
      <c r="A8" s="252"/>
      <c r="B8" s="260"/>
      <c r="C8" s="263" t="s">
        <v>36</v>
      </c>
      <c r="D8" s="22" t="s">
        <v>32</v>
      </c>
      <c r="E8" s="127"/>
      <c r="F8" s="128"/>
    </row>
    <row r="9" spans="1:6" s="47" customFormat="1" ht="14.25" customHeight="1" x14ac:dyDescent="0.15">
      <c r="A9" s="252"/>
      <c r="B9" s="260"/>
      <c r="C9" s="262"/>
      <c r="D9" s="21" t="s">
        <v>33</v>
      </c>
      <c r="E9" s="35"/>
      <c r="F9" s="129"/>
    </row>
    <row r="10" spans="1:6" s="47" customFormat="1" ht="14.25" customHeight="1" x14ac:dyDescent="0.15">
      <c r="A10" s="252"/>
      <c r="B10" s="260"/>
      <c r="C10" s="262"/>
      <c r="D10" s="21" t="s">
        <v>34</v>
      </c>
      <c r="E10" s="35"/>
      <c r="F10" s="129"/>
    </row>
    <row r="11" spans="1:6" s="47" customFormat="1" ht="14.25" customHeight="1" x14ac:dyDescent="0.15">
      <c r="A11" s="252"/>
      <c r="B11" s="260"/>
      <c r="C11" s="262"/>
      <c r="D11" s="20" t="s">
        <v>35</v>
      </c>
      <c r="E11" s="38"/>
      <c r="F11" s="26"/>
    </row>
    <row r="12" spans="1:6" s="47" customFormat="1" ht="14.25" customHeight="1" x14ac:dyDescent="0.15">
      <c r="A12" s="252"/>
      <c r="B12" s="260"/>
      <c r="C12" s="255"/>
      <c r="D12" s="19" t="s">
        <v>28</v>
      </c>
      <c r="E12" s="15">
        <f>SUM(E8:E11)</f>
        <v>0</v>
      </c>
      <c r="F12" s="86"/>
    </row>
    <row r="13" spans="1:6" s="47" customFormat="1" ht="14.25" customHeight="1" x14ac:dyDescent="0.15">
      <c r="A13" s="252"/>
      <c r="B13" s="260"/>
      <c r="C13" s="263" t="s">
        <v>117</v>
      </c>
      <c r="D13" s="18" t="s">
        <v>32</v>
      </c>
      <c r="E13" s="130"/>
      <c r="F13" s="131"/>
    </row>
    <row r="14" spans="1:6" s="47" customFormat="1" ht="14.25" customHeight="1" x14ac:dyDescent="0.15">
      <c r="A14" s="252"/>
      <c r="B14" s="260"/>
      <c r="C14" s="262"/>
      <c r="D14" s="17" t="s">
        <v>33</v>
      </c>
      <c r="E14" s="132"/>
      <c r="F14" s="133"/>
    </row>
    <row r="15" spans="1:6" s="47" customFormat="1" ht="14.25" customHeight="1" x14ac:dyDescent="0.15">
      <c r="A15" s="252"/>
      <c r="B15" s="260"/>
      <c r="C15" s="262"/>
      <c r="D15" s="17" t="s">
        <v>34</v>
      </c>
      <c r="E15" s="132"/>
      <c r="F15" s="133"/>
    </row>
    <row r="16" spans="1:6" s="47" customFormat="1" ht="14.25" customHeight="1" x14ac:dyDescent="0.15">
      <c r="A16" s="252"/>
      <c r="B16" s="260"/>
      <c r="C16" s="262"/>
      <c r="D16" s="16" t="s">
        <v>35</v>
      </c>
      <c r="E16" s="40"/>
      <c r="F16" s="39"/>
    </row>
    <row r="17" spans="1:6" s="47" customFormat="1" ht="14.25" customHeight="1" x14ac:dyDescent="0.15">
      <c r="A17" s="252"/>
      <c r="B17" s="260"/>
      <c r="C17" s="255"/>
      <c r="D17" s="45" t="s">
        <v>28</v>
      </c>
      <c r="E17" s="23">
        <f>SUM(E13:E16)</f>
        <v>0</v>
      </c>
      <c r="F17" s="87"/>
    </row>
    <row r="18" spans="1:6" s="47" customFormat="1" ht="25.5" customHeight="1" x14ac:dyDescent="0.15">
      <c r="A18" s="253"/>
      <c r="B18" s="261"/>
      <c r="C18" s="257" t="s">
        <v>127</v>
      </c>
      <c r="D18" s="258"/>
      <c r="E18" s="52">
        <f>SUM(E17,E12,E7)</f>
        <v>0</v>
      </c>
      <c r="F18" s="98"/>
    </row>
    <row r="19" spans="1:6" s="47" customFormat="1" ht="14.25" customHeight="1" x14ac:dyDescent="0.15">
      <c r="A19" s="253"/>
      <c r="B19" s="259" t="s">
        <v>113</v>
      </c>
      <c r="C19" s="255" t="s">
        <v>85</v>
      </c>
      <c r="D19" s="74"/>
      <c r="E19" s="67"/>
      <c r="F19" s="90"/>
    </row>
    <row r="20" spans="1:6" s="47" customFormat="1" ht="14.25" customHeight="1" x14ac:dyDescent="0.15">
      <c r="A20" s="253"/>
      <c r="B20" s="260"/>
      <c r="C20" s="256"/>
      <c r="D20" s="69"/>
      <c r="E20" s="63"/>
      <c r="F20" s="76"/>
    </row>
    <row r="21" spans="1:6" s="47" customFormat="1" ht="14.25" customHeight="1" x14ac:dyDescent="0.15">
      <c r="A21" s="253"/>
      <c r="B21" s="260"/>
      <c r="C21" s="256"/>
      <c r="D21" s="70"/>
      <c r="E21" s="68"/>
      <c r="F21" s="134"/>
    </row>
    <row r="22" spans="1:6" s="47" customFormat="1" ht="14.25" customHeight="1" x14ac:dyDescent="0.15">
      <c r="A22" s="253"/>
      <c r="B22" s="260"/>
      <c r="C22" s="256" t="s">
        <v>86</v>
      </c>
      <c r="D22" s="69"/>
      <c r="E22" s="63"/>
      <c r="F22" s="76"/>
    </row>
    <row r="23" spans="1:6" s="47" customFormat="1" ht="14.25" customHeight="1" x14ac:dyDescent="0.15">
      <c r="A23" s="253"/>
      <c r="B23" s="260"/>
      <c r="C23" s="256"/>
      <c r="D23" s="69"/>
      <c r="E23" s="63"/>
      <c r="F23" s="76"/>
    </row>
    <row r="24" spans="1:6" s="47" customFormat="1" ht="14.25" customHeight="1" x14ac:dyDescent="0.15">
      <c r="A24" s="253"/>
      <c r="B24" s="260"/>
      <c r="C24" s="256"/>
      <c r="D24" s="71"/>
      <c r="E24" s="63"/>
      <c r="F24" s="88"/>
    </row>
    <row r="25" spans="1:6" s="47" customFormat="1" ht="14.25" customHeight="1" x14ac:dyDescent="0.15">
      <c r="A25" s="253"/>
      <c r="B25" s="260"/>
      <c r="C25" s="256"/>
      <c r="D25" s="71"/>
      <c r="E25" s="63"/>
      <c r="F25" s="88"/>
    </row>
    <row r="26" spans="1:6" s="47" customFormat="1" ht="14.25" customHeight="1" x14ac:dyDescent="0.15">
      <c r="A26" s="253"/>
      <c r="B26" s="260"/>
      <c r="C26" s="256"/>
      <c r="D26" s="72"/>
      <c r="E26" s="68"/>
      <c r="F26" s="91"/>
    </row>
    <row r="27" spans="1:6" s="47" customFormat="1" ht="14.25" customHeight="1" x14ac:dyDescent="0.15">
      <c r="A27" s="253"/>
      <c r="B27" s="260"/>
      <c r="C27" s="66" t="s">
        <v>87</v>
      </c>
      <c r="D27" s="73"/>
      <c r="E27" s="15"/>
      <c r="F27" s="89"/>
    </row>
    <row r="28" spans="1:6" s="47" customFormat="1" ht="14.25" customHeight="1" x14ac:dyDescent="0.15">
      <c r="A28" s="253"/>
      <c r="B28" s="260"/>
      <c r="C28" s="256" t="s">
        <v>84</v>
      </c>
      <c r="D28" s="74"/>
      <c r="E28" s="67"/>
      <c r="F28" s="90"/>
    </row>
    <row r="29" spans="1:6" s="47" customFormat="1" ht="14.25" customHeight="1" x14ac:dyDescent="0.15">
      <c r="A29" s="253"/>
      <c r="B29" s="260"/>
      <c r="C29" s="256"/>
      <c r="D29" s="71"/>
      <c r="E29" s="63"/>
      <c r="F29" s="88"/>
    </row>
    <row r="30" spans="1:6" s="47" customFormat="1" ht="14.25" customHeight="1" x14ac:dyDescent="0.15">
      <c r="A30" s="253"/>
      <c r="B30" s="260"/>
      <c r="C30" s="256"/>
      <c r="D30" s="71"/>
      <c r="E30" s="63"/>
      <c r="F30" s="88"/>
    </row>
    <row r="31" spans="1:6" s="47" customFormat="1" ht="14.25" customHeight="1" x14ac:dyDescent="0.15">
      <c r="A31" s="253"/>
      <c r="B31" s="260"/>
      <c r="C31" s="256"/>
      <c r="D31" s="71"/>
      <c r="E31" s="63"/>
      <c r="F31" s="88"/>
    </row>
    <row r="32" spans="1:6" s="47" customFormat="1" ht="14.25" customHeight="1" x14ac:dyDescent="0.15">
      <c r="A32" s="253"/>
      <c r="B32" s="260"/>
      <c r="C32" s="256"/>
      <c r="D32" s="72"/>
      <c r="E32" s="68"/>
      <c r="F32" s="91"/>
    </row>
    <row r="33" spans="1:10" s="47" customFormat="1" ht="14.25" customHeight="1" x14ac:dyDescent="0.15">
      <c r="A33" s="253"/>
      <c r="B33" s="260"/>
      <c r="C33" s="256" t="s">
        <v>83</v>
      </c>
      <c r="D33" s="74"/>
      <c r="E33" s="67"/>
      <c r="F33" s="90"/>
    </row>
    <row r="34" spans="1:10" s="47" customFormat="1" ht="14.25" customHeight="1" x14ac:dyDescent="0.15">
      <c r="A34" s="253"/>
      <c r="B34" s="260"/>
      <c r="C34" s="256"/>
      <c r="D34" s="71"/>
      <c r="E34" s="63"/>
      <c r="F34" s="88"/>
    </row>
    <row r="35" spans="1:10" s="47" customFormat="1" ht="14.25" customHeight="1" x14ac:dyDescent="0.15">
      <c r="A35" s="253"/>
      <c r="B35" s="260"/>
      <c r="C35" s="256"/>
      <c r="D35" s="72"/>
      <c r="E35" s="68"/>
      <c r="F35" s="91"/>
    </row>
    <row r="36" spans="1:10" s="47" customFormat="1" ht="14.25" customHeight="1" x14ac:dyDescent="0.15">
      <c r="A36" s="253"/>
      <c r="B36" s="260"/>
      <c r="C36" s="256" t="s">
        <v>80</v>
      </c>
      <c r="D36" s="74"/>
      <c r="E36" s="67"/>
      <c r="F36" s="90"/>
    </row>
    <row r="37" spans="1:10" s="47" customFormat="1" ht="14.25" customHeight="1" x14ac:dyDescent="0.15">
      <c r="A37" s="253"/>
      <c r="B37" s="260"/>
      <c r="C37" s="256"/>
      <c r="D37" s="72"/>
      <c r="E37" s="68"/>
      <c r="F37" s="91"/>
    </row>
    <row r="38" spans="1:10" s="47" customFormat="1" ht="14.25" customHeight="1" x14ac:dyDescent="0.15">
      <c r="A38" s="253"/>
      <c r="B38" s="260"/>
      <c r="C38" s="256" t="s">
        <v>81</v>
      </c>
      <c r="D38" s="74"/>
      <c r="E38" s="67"/>
      <c r="F38" s="90"/>
    </row>
    <row r="39" spans="1:10" s="47" customFormat="1" ht="14.25" customHeight="1" x14ac:dyDescent="0.15">
      <c r="A39" s="253"/>
      <c r="B39" s="260"/>
      <c r="C39" s="256"/>
      <c r="D39" s="72"/>
      <c r="E39" s="68"/>
      <c r="F39" s="91"/>
    </row>
    <row r="40" spans="1:10" s="47" customFormat="1" ht="14.25" customHeight="1" x14ac:dyDescent="0.15">
      <c r="A40" s="253"/>
      <c r="B40" s="260"/>
      <c r="C40" s="66" t="s">
        <v>82</v>
      </c>
      <c r="D40" s="75"/>
      <c r="E40" s="135"/>
      <c r="F40" s="92"/>
    </row>
    <row r="41" spans="1:10" s="47" customFormat="1" ht="25.5" customHeight="1" thickBot="1" x14ac:dyDescent="0.2">
      <c r="A41" s="254"/>
      <c r="B41" s="264"/>
      <c r="C41" s="265" t="s">
        <v>105</v>
      </c>
      <c r="D41" s="266"/>
      <c r="E41" s="94">
        <f>SUM(E19:E40)</f>
        <v>0</v>
      </c>
      <c r="F41" s="95"/>
      <c r="H41" s="47">
        <f>IF(E41&gt;=500000,500000,E41)</f>
        <v>0</v>
      </c>
    </row>
    <row r="42" spans="1:10" s="47" customFormat="1" ht="14.25" customHeight="1" x14ac:dyDescent="0.15">
      <c r="A42" s="267" t="s">
        <v>104</v>
      </c>
      <c r="B42" s="255" t="s">
        <v>112</v>
      </c>
      <c r="C42" s="255"/>
      <c r="D42" s="84"/>
      <c r="E42" s="43"/>
      <c r="F42" s="29"/>
    </row>
    <row r="43" spans="1:10" s="47" customFormat="1" ht="14.25" customHeight="1" x14ac:dyDescent="0.15">
      <c r="A43" s="267"/>
      <c r="B43" s="256"/>
      <c r="C43" s="256"/>
      <c r="D43" s="12"/>
      <c r="E43" s="42"/>
      <c r="F43" s="28"/>
    </row>
    <row r="44" spans="1:10" s="47" customFormat="1" ht="14.25" customHeight="1" x14ac:dyDescent="0.15">
      <c r="A44" s="267"/>
      <c r="B44" s="256"/>
      <c r="C44" s="256"/>
      <c r="D44" s="12"/>
      <c r="E44" s="42"/>
      <c r="F44" s="28"/>
    </row>
    <row r="45" spans="1:10" s="47" customFormat="1" ht="14.25" customHeight="1" x14ac:dyDescent="0.15">
      <c r="A45" s="267"/>
      <c r="B45" s="256"/>
      <c r="C45" s="256"/>
      <c r="D45" s="97"/>
      <c r="E45" s="77"/>
      <c r="F45" s="24"/>
    </row>
    <row r="46" spans="1:10" s="47" customFormat="1" ht="14.25" customHeight="1" x14ac:dyDescent="0.15">
      <c r="A46" s="267"/>
      <c r="B46" s="256"/>
      <c r="C46" s="256"/>
      <c r="D46" s="81"/>
      <c r="E46" s="38"/>
      <c r="F46" s="44"/>
    </row>
    <row r="47" spans="1:10" s="47" customFormat="1" ht="14.25" customHeight="1" x14ac:dyDescent="0.15">
      <c r="A47" s="267"/>
      <c r="B47" s="274" t="s">
        <v>121</v>
      </c>
      <c r="C47" s="275"/>
      <c r="D47" s="13"/>
      <c r="E47" s="41"/>
      <c r="F47" s="27"/>
      <c r="G47" s="48"/>
    </row>
    <row r="48" spans="1:10" s="47" customFormat="1" ht="14.25" customHeight="1" x14ac:dyDescent="0.15">
      <c r="A48" s="267"/>
      <c r="B48" s="276"/>
      <c r="C48" s="277"/>
      <c r="D48" s="12"/>
      <c r="E48" s="42"/>
      <c r="F48" s="28"/>
      <c r="G48" s="278"/>
      <c r="H48" s="279"/>
      <c r="I48" s="279"/>
      <c r="J48" s="279"/>
    </row>
    <row r="49" spans="1:10" s="47" customFormat="1" ht="14.25" customHeight="1" x14ac:dyDescent="0.15">
      <c r="A49" s="267"/>
      <c r="B49" s="276"/>
      <c r="C49" s="277"/>
      <c r="D49" s="30"/>
      <c r="E49" s="43"/>
      <c r="F49" s="29"/>
      <c r="G49" s="278"/>
      <c r="H49" s="279"/>
      <c r="I49" s="279"/>
      <c r="J49" s="279"/>
    </row>
    <row r="50" spans="1:10" s="47" customFormat="1" ht="25.5" customHeight="1" thickBot="1" x14ac:dyDescent="0.2">
      <c r="A50" s="267"/>
      <c r="B50" s="273" t="s">
        <v>114</v>
      </c>
      <c r="C50" s="273"/>
      <c r="D50" s="273"/>
      <c r="E50" s="82">
        <f>SUM(E42:E49)</f>
        <v>0</v>
      </c>
      <c r="F50" s="83"/>
      <c r="G50" s="278"/>
      <c r="H50" s="279"/>
      <c r="I50" s="279"/>
      <c r="J50" s="279"/>
    </row>
    <row r="51" spans="1:10" s="47" customFormat="1" ht="35.25" customHeight="1" thickTop="1" thickBot="1" x14ac:dyDescent="0.2">
      <c r="A51" s="268" t="s">
        <v>128</v>
      </c>
      <c r="B51" s="269"/>
      <c r="C51" s="269"/>
      <c r="D51" s="269"/>
      <c r="E51" s="101">
        <f>SUM(E18,E41,E50)</f>
        <v>0</v>
      </c>
      <c r="F51" s="102" t="s">
        <v>118</v>
      </c>
      <c r="G51" s="278"/>
      <c r="H51" s="279"/>
      <c r="I51" s="279"/>
      <c r="J51" s="279"/>
    </row>
    <row r="52" spans="1:10" s="47" customFormat="1" ht="12.75" customHeight="1" thickBot="1" x14ac:dyDescent="0.2">
      <c r="A52" s="96"/>
      <c r="B52" s="49"/>
      <c r="C52" s="49"/>
      <c r="D52" s="49"/>
      <c r="E52" s="50"/>
      <c r="F52" s="65"/>
      <c r="G52" s="279"/>
      <c r="H52" s="279"/>
      <c r="I52" s="279"/>
      <c r="J52" s="279"/>
    </row>
    <row r="53" spans="1:10" s="47" customFormat="1" ht="35.25" customHeight="1" thickBot="1" x14ac:dyDescent="0.2">
      <c r="A53" s="270" t="s">
        <v>122</v>
      </c>
      <c r="B53" s="271"/>
      <c r="C53" s="271"/>
      <c r="D53" s="272"/>
      <c r="E53" s="64">
        <f>ROUNDDOWN((E18+E41)*1/2,-3)</f>
        <v>0</v>
      </c>
      <c r="F53" s="85" t="s">
        <v>129</v>
      </c>
      <c r="G53" s="278"/>
      <c r="H53" s="279"/>
      <c r="I53" s="279"/>
      <c r="J53" s="279"/>
    </row>
    <row r="55" spans="1:10" ht="13.5" customHeight="1" x14ac:dyDescent="0.15">
      <c r="A55" s="247"/>
      <c r="B55" s="247"/>
      <c r="C55" s="247"/>
      <c r="D55" s="247"/>
      <c r="E55" s="247"/>
      <c r="F55" s="247"/>
      <c r="G55" s="247"/>
      <c r="H55" s="247"/>
      <c r="I55" s="247"/>
      <c r="J55" s="247"/>
    </row>
  </sheetData>
  <mergeCells count="24">
    <mergeCell ref="A55:J55"/>
    <mergeCell ref="A42:A50"/>
    <mergeCell ref="A51:D51"/>
    <mergeCell ref="A53:D53"/>
    <mergeCell ref="B50:D50"/>
    <mergeCell ref="B42:C46"/>
    <mergeCell ref="B47:C49"/>
    <mergeCell ref="G48:J53"/>
    <mergeCell ref="A1:F1"/>
    <mergeCell ref="B2:D2"/>
    <mergeCell ref="A3:A41"/>
    <mergeCell ref="C19:C21"/>
    <mergeCell ref="C22:C26"/>
    <mergeCell ref="C18:D18"/>
    <mergeCell ref="B3:B18"/>
    <mergeCell ref="C3:C7"/>
    <mergeCell ref="C8:C12"/>
    <mergeCell ref="C13:C17"/>
    <mergeCell ref="C36:C37"/>
    <mergeCell ref="C28:C32"/>
    <mergeCell ref="C33:C35"/>
    <mergeCell ref="C38:C39"/>
    <mergeCell ref="B19:B41"/>
    <mergeCell ref="C41:D41"/>
  </mergeCells>
  <phoneticPr fontId="24"/>
  <printOptions horizontalCentered="1"/>
  <pageMargins left="0.59055118110236227" right="0.59055118110236227" top="0.78740157480314965" bottom="0.39370078740157483" header="0.31496062992125984" footer="0.31496062992125984"/>
  <pageSetup paperSize="9" scale="85" orientation="portrait" r:id="rId1"/>
  <headerFooter>
    <oddHeader>&amp;L
別記様式３－４&amp;R&amp;"ＭＳ Ｐ明朝,標準"&amp;9令和７年度公共ホール現代ダンス活性化支援事業　事業実施計画書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J55"/>
  <sheetViews>
    <sheetView tabSelected="1" view="pageBreakPreview" zoomScaleNormal="100" zoomScaleSheetLayoutView="100" workbookViewId="0">
      <selection sqref="A1:F1"/>
    </sheetView>
  </sheetViews>
  <sheetFormatPr defaultRowHeight="13.5" x14ac:dyDescent="0.15"/>
  <cols>
    <col min="1" max="1" width="4.375" style="47" customWidth="1"/>
    <col min="2" max="2" width="11.25" style="47" customWidth="1"/>
    <col min="3" max="3" width="12.625" style="47" customWidth="1"/>
    <col min="4" max="4" width="15.125" style="47" customWidth="1"/>
    <col min="5" max="5" width="12.75" style="47" customWidth="1"/>
    <col min="6" max="6" width="51" style="47" customWidth="1"/>
    <col min="7" max="7" width="1.625" style="47" customWidth="1"/>
    <col min="8" max="8" width="9.375" style="47" customWidth="1"/>
    <col min="9" max="9" width="9" style="47"/>
    <col min="10" max="10" width="18.75" style="47" customWidth="1"/>
    <col min="11" max="16384" width="9" style="47"/>
  </cols>
  <sheetData>
    <row r="1" spans="1:6" ht="39" customHeight="1" thickBot="1" x14ac:dyDescent="0.2">
      <c r="A1" s="250" t="s">
        <v>152</v>
      </c>
      <c r="B1" s="250"/>
      <c r="C1" s="250"/>
      <c r="D1" s="250"/>
      <c r="E1" s="250"/>
      <c r="F1" s="250"/>
    </row>
    <row r="2" spans="1:6" ht="17.100000000000001" customHeight="1" x14ac:dyDescent="0.15">
      <c r="A2" s="100"/>
      <c r="B2" s="238" t="s">
        <v>27</v>
      </c>
      <c r="C2" s="238"/>
      <c r="D2" s="251"/>
      <c r="E2" s="93" t="s">
        <v>26</v>
      </c>
      <c r="F2" s="14" t="s">
        <v>120</v>
      </c>
    </row>
    <row r="3" spans="1:6" ht="14.25" customHeight="1" x14ac:dyDescent="0.15">
      <c r="A3" s="253" t="s">
        <v>37</v>
      </c>
      <c r="B3" s="259" t="s">
        <v>115</v>
      </c>
      <c r="C3" s="262" t="s">
        <v>116</v>
      </c>
      <c r="D3" s="99" t="s">
        <v>29</v>
      </c>
      <c r="E3" s="34">
        <v>363000</v>
      </c>
      <c r="F3" s="37" t="s">
        <v>142</v>
      </c>
    </row>
    <row r="4" spans="1:6" ht="14.25" customHeight="1" x14ac:dyDescent="0.15">
      <c r="A4" s="253"/>
      <c r="B4" s="260"/>
      <c r="C4" s="262"/>
      <c r="D4" s="21" t="s">
        <v>30</v>
      </c>
      <c r="E4" s="34">
        <v>220000</v>
      </c>
      <c r="F4" s="37" t="s">
        <v>143</v>
      </c>
    </row>
    <row r="5" spans="1:6" ht="14.25" customHeight="1" x14ac:dyDescent="0.15">
      <c r="A5" s="253"/>
      <c r="B5" s="260"/>
      <c r="C5" s="262"/>
      <c r="D5" s="21" t="s">
        <v>31</v>
      </c>
      <c r="E5" s="35"/>
      <c r="F5" s="25"/>
    </row>
    <row r="6" spans="1:6" ht="14.25" customHeight="1" x14ac:dyDescent="0.15">
      <c r="A6" s="253"/>
      <c r="B6" s="260"/>
      <c r="C6" s="262"/>
      <c r="D6" s="20" t="s">
        <v>58</v>
      </c>
      <c r="E6" s="36">
        <v>110000</v>
      </c>
      <c r="F6" s="26" t="s">
        <v>144</v>
      </c>
    </row>
    <row r="7" spans="1:6" ht="14.25" customHeight="1" x14ac:dyDescent="0.15">
      <c r="A7" s="253"/>
      <c r="B7" s="260"/>
      <c r="C7" s="255"/>
      <c r="D7" s="19" t="s">
        <v>28</v>
      </c>
      <c r="E7" s="23">
        <f>SUM(E3:E6)</f>
        <v>693000</v>
      </c>
      <c r="F7" s="86"/>
    </row>
    <row r="8" spans="1:6" ht="24.75" customHeight="1" x14ac:dyDescent="0.15">
      <c r="A8" s="253"/>
      <c r="B8" s="260"/>
      <c r="C8" s="263" t="s">
        <v>36</v>
      </c>
      <c r="D8" s="22" t="s">
        <v>32</v>
      </c>
      <c r="E8" s="130">
        <v>85000</v>
      </c>
      <c r="F8" s="131" t="s">
        <v>132</v>
      </c>
    </row>
    <row r="9" spans="1:6" ht="14.25" customHeight="1" x14ac:dyDescent="0.15">
      <c r="A9" s="253"/>
      <c r="B9" s="260"/>
      <c r="C9" s="262"/>
      <c r="D9" s="21" t="s">
        <v>33</v>
      </c>
      <c r="E9" s="132">
        <v>20000</v>
      </c>
      <c r="F9" s="133" t="s">
        <v>133</v>
      </c>
    </row>
    <row r="10" spans="1:6" ht="14.25" customHeight="1" x14ac:dyDescent="0.15">
      <c r="A10" s="253"/>
      <c r="B10" s="260"/>
      <c r="C10" s="262"/>
      <c r="D10" s="21" t="s">
        <v>34</v>
      </c>
      <c r="E10" s="132">
        <v>10000</v>
      </c>
      <c r="F10" s="133" t="s">
        <v>134</v>
      </c>
    </row>
    <row r="11" spans="1:6" ht="14.25" customHeight="1" x14ac:dyDescent="0.15">
      <c r="A11" s="253"/>
      <c r="B11" s="260"/>
      <c r="C11" s="262"/>
      <c r="D11" s="20" t="s">
        <v>35</v>
      </c>
      <c r="E11" s="40">
        <v>4000</v>
      </c>
      <c r="F11" s="39" t="s">
        <v>45</v>
      </c>
    </row>
    <row r="12" spans="1:6" ht="14.25" customHeight="1" x14ac:dyDescent="0.15">
      <c r="A12" s="253"/>
      <c r="B12" s="260"/>
      <c r="C12" s="255"/>
      <c r="D12" s="19" t="s">
        <v>28</v>
      </c>
      <c r="E12" s="15">
        <f>SUM(E8:E11)</f>
        <v>119000</v>
      </c>
      <c r="F12" s="86"/>
    </row>
    <row r="13" spans="1:6" ht="37.5" customHeight="1" x14ac:dyDescent="0.15">
      <c r="A13" s="253"/>
      <c r="B13" s="260"/>
      <c r="C13" s="263" t="s">
        <v>117</v>
      </c>
      <c r="D13" s="18" t="s">
        <v>32</v>
      </c>
      <c r="E13" s="127">
        <v>391000</v>
      </c>
      <c r="F13" s="128" t="s">
        <v>135</v>
      </c>
    </row>
    <row r="14" spans="1:6" ht="27.75" customHeight="1" x14ac:dyDescent="0.15">
      <c r="A14" s="253"/>
      <c r="B14" s="260"/>
      <c r="C14" s="262"/>
      <c r="D14" s="17" t="s">
        <v>33</v>
      </c>
      <c r="E14" s="35">
        <v>250000</v>
      </c>
      <c r="F14" s="129" t="s">
        <v>136</v>
      </c>
    </row>
    <row r="15" spans="1:6" ht="27.75" customHeight="1" x14ac:dyDescent="0.15">
      <c r="A15" s="253"/>
      <c r="B15" s="260"/>
      <c r="C15" s="262"/>
      <c r="D15" s="17" t="s">
        <v>34</v>
      </c>
      <c r="E15" s="35">
        <v>80000</v>
      </c>
      <c r="F15" s="129" t="s">
        <v>137</v>
      </c>
    </row>
    <row r="16" spans="1:6" ht="14.25" customHeight="1" x14ac:dyDescent="0.15">
      <c r="A16" s="253"/>
      <c r="B16" s="260"/>
      <c r="C16" s="262"/>
      <c r="D16" s="16" t="s">
        <v>35</v>
      </c>
      <c r="E16" s="38">
        <v>8000</v>
      </c>
      <c r="F16" s="26" t="s">
        <v>44</v>
      </c>
    </row>
    <row r="17" spans="1:6" ht="14.25" customHeight="1" x14ac:dyDescent="0.15">
      <c r="A17" s="253"/>
      <c r="B17" s="260"/>
      <c r="C17" s="255"/>
      <c r="D17" s="45" t="s">
        <v>28</v>
      </c>
      <c r="E17" s="23">
        <f>SUM(E13:E16)</f>
        <v>729000</v>
      </c>
      <c r="F17" s="87"/>
    </row>
    <row r="18" spans="1:6" ht="25.5" customHeight="1" x14ac:dyDescent="0.15">
      <c r="A18" s="253"/>
      <c r="B18" s="261"/>
      <c r="C18" s="257" t="s">
        <v>127</v>
      </c>
      <c r="D18" s="258"/>
      <c r="E18" s="52">
        <f>SUM(E17,E12,E7)</f>
        <v>1541000</v>
      </c>
      <c r="F18" s="98"/>
    </row>
    <row r="19" spans="1:6" ht="14.25" customHeight="1" x14ac:dyDescent="0.15">
      <c r="A19" s="253"/>
      <c r="B19" s="259" t="s">
        <v>113</v>
      </c>
      <c r="C19" s="255" t="s">
        <v>85</v>
      </c>
      <c r="D19" s="74" t="s">
        <v>76</v>
      </c>
      <c r="E19" s="67">
        <v>100000</v>
      </c>
      <c r="F19" s="90" t="s">
        <v>78</v>
      </c>
    </row>
    <row r="20" spans="1:6" ht="14.25" customHeight="1" x14ac:dyDescent="0.15">
      <c r="A20" s="253"/>
      <c r="B20" s="260"/>
      <c r="C20" s="256"/>
      <c r="D20" s="69" t="s">
        <v>119</v>
      </c>
      <c r="E20" s="63">
        <v>50000</v>
      </c>
      <c r="F20" s="76" t="s">
        <v>101</v>
      </c>
    </row>
    <row r="21" spans="1:6" ht="14.25" customHeight="1" x14ac:dyDescent="0.15">
      <c r="A21" s="253"/>
      <c r="B21" s="260"/>
      <c r="C21" s="256"/>
      <c r="D21" s="70"/>
      <c r="E21" s="68"/>
      <c r="F21" s="91"/>
    </row>
    <row r="22" spans="1:6" ht="14.25" customHeight="1" x14ac:dyDescent="0.15">
      <c r="A22" s="253"/>
      <c r="B22" s="260"/>
      <c r="C22" s="256" t="s">
        <v>86</v>
      </c>
      <c r="D22" s="78" t="s">
        <v>92</v>
      </c>
      <c r="E22" s="67">
        <v>100000</v>
      </c>
      <c r="F22" s="79" t="s">
        <v>79</v>
      </c>
    </row>
    <row r="23" spans="1:6" ht="14.25" customHeight="1" x14ac:dyDescent="0.15">
      <c r="A23" s="253"/>
      <c r="B23" s="260"/>
      <c r="C23" s="256"/>
      <c r="D23" s="69" t="s">
        <v>93</v>
      </c>
      <c r="E23" s="63">
        <v>100000</v>
      </c>
      <c r="F23" s="76" t="s">
        <v>79</v>
      </c>
    </row>
    <row r="24" spans="1:6" ht="14.25" customHeight="1" x14ac:dyDescent="0.15">
      <c r="A24" s="253"/>
      <c r="B24" s="260"/>
      <c r="C24" s="256"/>
      <c r="D24" s="71" t="s">
        <v>42</v>
      </c>
      <c r="E24" s="63">
        <v>50000</v>
      </c>
      <c r="F24" s="88"/>
    </row>
    <row r="25" spans="1:6" ht="14.25" customHeight="1" x14ac:dyDescent="0.15">
      <c r="A25" s="253"/>
      <c r="B25" s="260"/>
      <c r="C25" s="256"/>
      <c r="D25" s="71"/>
      <c r="E25" s="63"/>
      <c r="F25" s="88"/>
    </row>
    <row r="26" spans="1:6" ht="14.25" customHeight="1" x14ac:dyDescent="0.15">
      <c r="A26" s="253"/>
      <c r="B26" s="260"/>
      <c r="C26" s="256"/>
      <c r="D26" s="72"/>
      <c r="E26" s="68"/>
      <c r="F26" s="91"/>
    </row>
    <row r="27" spans="1:6" ht="14.25" customHeight="1" x14ac:dyDescent="0.15">
      <c r="A27" s="253"/>
      <c r="B27" s="260"/>
      <c r="C27" s="66" t="s">
        <v>87</v>
      </c>
      <c r="D27" s="73"/>
      <c r="E27" s="15"/>
      <c r="F27" s="89"/>
    </row>
    <row r="28" spans="1:6" ht="14.25" customHeight="1" x14ac:dyDescent="0.15">
      <c r="A28" s="253"/>
      <c r="B28" s="260"/>
      <c r="C28" s="256" t="s">
        <v>84</v>
      </c>
      <c r="D28" s="74" t="s">
        <v>88</v>
      </c>
      <c r="E28" s="67">
        <v>8000</v>
      </c>
      <c r="F28" s="90" t="s">
        <v>89</v>
      </c>
    </row>
    <row r="29" spans="1:6" ht="14.25" customHeight="1" x14ac:dyDescent="0.15">
      <c r="A29" s="253"/>
      <c r="B29" s="260"/>
      <c r="C29" s="256"/>
      <c r="D29" s="71" t="s">
        <v>100</v>
      </c>
      <c r="E29" s="63">
        <v>8000</v>
      </c>
      <c r="F29" s="88"/>
    </row>
    <row r="30" spans="1:6" ht="14.25" customHeight="1" x14ac:dyDescent="0.15">
      <c r="A30" s="253"/>
      <c r="B30" s="260"/>
      <c r="C30" s="256"/>
      <c r="D30" s="71"/>
      <c r="E30" s="63"/>
      <c r="F30" s="88"/>
    </row>
    <row r="31" spans="1:6" ht="14.25" customHeight="1" x14ac:dyDescent="0.15">
      <c r="A31" s="253"/>
      <c r="B31" s="260"/>
      <c r="C31" s="256"/>
      <c r="D31" s="71"/>
      <c r="E31" s="63"/>
      <c r="F31" s="88"/>
    </row>
    <row r="32" spans="1:6" ht="14.25" customHeight="1" x14ac:dyDescent="0.15">
      <c r="A32" s="253"/>
      <c r="B32" s="260"/>
      <c r="C32" s="256"/>
      <c r="D32" s="72"/>
      <c r="E32" s="68"/>
      <c r="F32" s="91"/>
    </row>
    <row r="33" spans="1:10" ht="14.25" customHeight="1" x14ac:dyDescent="0.15">
      <c r="A33" s="253"/>
      <c r="B33" s="260"/>
      <c r="C33" s="256" t="s">
        <v>83</v>
      </c>
      <c r="D33" s="74" t="s">
        <v>96</v>
      </c>
      <c r="E33" s="67">
        <v>54000</v>
      </c>
      <c r="F33" s="90" t="s">
        <v>97</v>
      </c>
    </row>
    <row r="34" spans="1:10" ht="14.25" customHeight="1" x14ac:dyDescent="0.15">
      <c r="A34" s="253"/>
      <c r="B34" s="260"/>
      <c r="C34" s="256"/>
      <c r="D34" s="71" t="s">
        <v>98</v>
      </c>
      <c r="E34" s="63">
        <v>55000</v>
      </c>
      <c r="F34" s="88" t="s">
        <v>99</v>
      </c>
    </row>
    <row r="35" spans="1:10" ht="14.25" customHeight="1" x14ac:dyDescent="0.15">
      <c r="A35" s="253"/>
      <c r="B35" s="260"/>
      <c r="C35" s="256"/>
      <c r="D35" s="72" t="s">
        <v>103</v>
      </c>
      <c r="E35" s="68">
        <v>20000</v>
      </c>
      <c r="F35" s="91" t="s">
        <v>102</v>
      </c>
    </row>
    <row r="36" spans="1:10" ht="14.25" customHeight="1" x14ac:dyDescent="0.15">
      <c r="A36" s="253"/>
      <c r="B36" s="260"/>
      <c r="C36" s="256" t="s">
        <v>80</v>
      </c>
      <c r="D36" s="74" t="s">
        <v>94</v>
      </c>
      <c r="E36" s="67">
        <v>20000</v>
      </c>
      <c r="F36" s="90" t="s">
        <v>95</v>
      </c>
    </row>
    <row r="37" spans="1:10" ht="14.25" customHeight="1" x14ac:dyDescent="0.15">
      <c r="A37" s="253"/>
      <c r="B37" s="260"/>
      <c r="C37" s="256"/>
      <c r="D37" s="72"/>
      <c r="E37" s="68"/>
      <c r="F37" s="91"/>
    </row>
    <row r="38" spans="1:10" ht="14.25" customHeight="1" x14ac:dyDescent="0.15">
      <c r="A38" s="253"/>
      <c r="B38" s="260"/>
      <c r="C38" s="256" t="s">
        <v>81</v>
      </c>
      <c r="D38" s="74"/>
      <c r="E38" s="67"/>
      <c r="F38" s="90"/>
    </row>
    <row r="39" spans="1:10" ht="14.25" customHeight="1" x14ac:dyDescent="0.15">
      <c r="A39" s="253"/>
      <c r="B39" s="260"/>
      <c r="C39" s="256"/>
      <c r="D39" s="72"/>
      <c r="E39" s="68"/>
      <c r="F39" s="91"/>
    </row>
    <row r="40" spans="1:10" ht="14.25" customHeight="1" x14ac:dyDescent="0.15">
      <c r="A40" s="253"/>
      <c r="B40" s="260"/>
      <c r="C40" s="66" t="s">
        <v>82</v>
      </c>
      <c r="D40" s="75" t="s">
        <v>90</v>
      </c>
      <c r="E40" s="23">
        <v>5000</v>
      </c>
      <c r="F40" s="92" t="s">
        <v>91</v>
      </c>
    </row>
    <row r="41" spans="1:10" ht="25.5" customHeight="1" thickBot="1" x14ac:dyDescent="0.2">
      <c r="A41" s="254"/>
      <c r="B41" s="264"/>
      <c r="C41" s="265" t="s">
        <v>105</v>
      </c>
      <c r="D41" s="266"/>
      <c r="E41" s="94">
        <f>SUM(E19:E40)</f>
        <v>570000</v>
      </c>
      <c r="F41" s="95"/>
      <c r="H41" s="47">
        <f>IF(E41&gt;=500000,500000,E41)</f>
        <v>500000</v>
      </c>
    </row>
    <row r="42" spans="1:10" ht="14.25" customHeight="1" x14ac:dyDescent="0.15">
      <c r="A42" s="267" t="s">
        <v>104</v>
      </c>
      <c r="B42" s="255" t="s">
        <v>112</v>
      </c>
      <c r="C42" s="255"/>
      <c r="D42" s="13" t="s">
        <v>108</v>
      </c>
      <c r="E42" s="41">
        <v>10000</v>
      </c>
      <c r="F42" s="27" t="s">
        <v>109</v>
      </c>
    </row>
    <row r="43" spans="1:10" ht="14.25" customHeight="1" x14ac:dyDescent="0.15">
      <c r="A43" s="267"/>
      <c r="B43" s="256"/>
      <c r="C43" s="256"/>
      <c r="D43" s="84" t="s">
        <v>110</v>
      </c>
      <c r="E43" s="43">
        <v>2500</v>
      </c>
      <c r="F43" s="29" t="s">
        <v>111</v>
      </c>
    </row>
    <row r="44" spans="1:10" ht="14.25" customHeight="1" x14ac:dyDescent="0.15">
      <c r="A44" s="267"/>
      <c r="B44" s="256"/>
      <c r="C44" s="256"/>
      <c r="D44" s="12"/>
      <c r="E44" s="42"/>
      <c r="F44" s="28"/>
    </row>
    <row r="45" spans="1:10" ht="14.25" customHeight="1" x14ac:dyDescent="0.15">
      <c r="A45" s="267"/>
      <c r="B45" s="256"/>
      <c r="C45" s="256"/>
      <c r="D45" s="97"/>
      <c r="E45" s="77"/>
      <c r="F45" s="24"/>
    </row>
    <row r="46" spans="1:10" ht="14.25" customHeight="1" x14ac:dyDescent="0.15">
      <c r="A46" s="267"/>
      <c r="B46" s="256"/>
      <c r="C46" s="256"/>
      <c r="D46" s="81"/>
      <c r="E46" s="38"/>
      <c r="F46" s="44"/>
    </row>
    <row r="47" spans="1:10" ht="14.25" customHeight="1" x14ac:dyDescent="0.15">
      <c r="A47" s="267"/>
      <c r="B47" s="274" t="s">
        <v>121</v>
      </c>
      <c r="C47" s="275"/>
      <c r="D47" s="80" t="s">
        <v>106</v>
      </c>
      <c r="E47" s="77">
        <v>6000</v>
      </c>
      <c r="F47" s="24" t="s">
        <v>107</v>
      </c>
      <c r="G47" s="48"/>
    </row>
    <row r="48" spans="1:10" ht="14.25" customHeight="1" x14ac:dyDescent="0.15">
      <c r="A48" s="267"/>
      <c r="B48" s="276"/>
      <c r="C48" s="277"/>
      <c r="D48" s="12" t="s">
        <v>46</v>
      </c>
      <c r="E48" s="42">
        <v>4000</v>
      </c>
      <c r="F48" s="28" t="s">
        <v>47</v>
      </c>
      <c r="G48" s="278"/>
      <c r="H48" s="279"/>
      <c r="I48" s="279"/>
      <c r="J48" s="279"/>
    </row>
    <row r="49" spans="1:10" ht="14.25" customHeight="1" x14ac:dyDescent="0.15">
      <c r="A49" s="267"/>
      <c r="B49" s="276"/>
      <c r="C49" s="277"/>
      <c r="D49" s="30"/>
      <c r="E49" s="43"/>
      <c r="F49" s="29"/>
      <c r="G49" s="278"/>
      <c r="H49" s="279"/>
      <c r="I49" s="279"/>
      <c r="J49" s="279"/>
    </row>
    <row r="50" spans="1:10" ht="25.5" customHeight="1" thickBot="1" x14ac:dyDescent="0.2">
      <c r="A50" s="267"/>
      <c r="B50" s="273" t="s">
        <v>114</v>
      </c>
      <c r="C50" s="273"/>
      <c r="D50" s="273"/>
      <c r="E50" s="82">
        <f>SUM(E42:E49)</f>
        <v>22500</v>
      </c>
      <c r="F50" s="83"/>
      <c r="G50" s="278"/>
      <c r="H50" s="279"/>
      <c r="I50" s="279"/>
      <c r="J50" s="279"/>
    </row>
    <row r="51" spans="1:10" ht="35.25" customHeight="1" thickTop="1" thickBot="1" x14ac:dyDescent="0.2">
      <c r="A51" s="268" t="s">
        <v>128</v>
      </c>
      <c r="B51" s="269"/>
      <c r="C51" s="269"/>
      <c r="D51" s="269"/>
      <c r="E51" s="101">
        <f>SUM(E18,E41,E50)</f>
        <v>2133500</v>
      </c>
      <c r="F51" s="102" t="s">
        <v>118</v>
      </c>
      <c r="G51" s="278"/>
      <c r="H51" s="279"/>
      <c r="I51" s="279"/>
      <c r="J51" s="279"/>
    </row>
    <row r="52" spans="1:10" ht="12.75" customHeight="1" thickBot="1" x14ac:dyDescent="0.2">
      <c r="A52" s="96"/>
      <c r="B52" s="49"/>
      <c r="C52" s="49"/>
      <c r="D52" s="49"/>
      <c r="E52" s="50"/>
      <c r="F52" s="65"/>
      <c r="G52" s="279"/>
      <c r="H52" s="279"/>
      <c r="I52" s="279"/>
      <c r="J52" s="279"/>
    </row>
    <row r="53" spans="1:10" ht="35.25" customHeight="1" thickBot="1" x14ac:dyDescent="0.2">
      <c r="A53" s="270" t="s">
        <v>131</v>
      </c>
      <c r="B53" s="271"/>
      <c r="C53" s="271"/>
      <c r="D53" s="272"/>
      <c r="E53" s="64">
        <f>ROUNDDOWN((E18+H41)*1/2,-3)</f>
        <v>1020000</v>
      </c>
      <c r="F53" s="85" t="s">
        <v>130</v>
      </c>
      <c r="G53" s="278"/>
      <c r="H53" s="279"/>
      <c r="I53" s="279"/>
      <c r="J53" s="279"/>
    </row>
    <row r="55" spans="1:10" x14ac:dyDescent="0.15">
      <c r="A55" s="247"/>
      <c r="B55" s="247"/>
      <c r="C55" s="247"/>
      <c r="D55" s="247"/>
      <c r="E55" s="247"/>
      <c r="F55" s="247"/>
      <c r="G55" s="247"/>
      <c r="H55" s="247"/>
      <c r="I55" s="247"/>
      <c r="J55" s="247"/>
    </row>
  </sheetData>
  <mergeCells count="24">
    <mergeCell ref="C38:C39"/>
    <mergeCell ref="B3:B18"/>
    <mergeCell ref="B19:B41"/>
    <mergeCell ref="A55:J55"/>
    <mergeCell ref="A1:F1"/>
    <mergeCell ref="B2:D2"/>
    <mergeCell ref="A3:A41"/>
    <mergeCell ref="C3:C7"/>
    <mergeCell ref="C8:C12"/>
    <mergeCell ref="C13:C17"/>
    <mergeCell ref="C19:C21"/>
    <mergeCell ref="C22:C26"/>
    <mergeCell ref="C28:C32"/>
    <mergeCell ref="C33:C35"/>
    <mergeCell ref="C36:C37"/>
    <mergeCell ref="C18:D18"/>
    <mergeCell ref="C41:D41"/>
    <mergeCell ref="A42:A50"/>
    <mergeCell ref="B42:C46"/>
    <mergeCell ref="B47:C49"/>
    <mergeCell ref="G48:J53"/>
    <mergeCell ref="B50:D50"/>
    <mergeCell ref="A51:D51"/>
    <mergeCell ref="A53:D53"/>
  </mergeCells>
  <phoneticPr fontId="25"/>
  <printOptions horizontalCentered="1"/>
  <pageMargins left="0.59055118110236227" right="0.59055118110236227" top="0.78740157480314965" bottom="0.39370078740157483" header="0.31496062992125984" footer="0.31496062992125984"/>
  <pageSetup paperSize="9" scale="85" orientation="portrait" r:id="rId1"/>
  <headerFooter>
    <oddHeader>&amp;L
別記様式３－４&amp;R&amp;"ＭＳ Ｐ明朝,標準"&amp;9令和７年度公共ホール現代ダンス活性化支援事業　事業実施計画書</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別記様式3-1</vt:lpstr>
      <vt:lpstr>別記様式3-2</vt:lpstr>
      <vt:lpstr>別記様式3-3</vt:lpstr>
      <vt:lpstr>別記様式3-4</vt:lpstr>
      <vt:lpstr>別記様式3-4 (例)</vt:lpstr>
      <vt:lpstr>'別記様式3-1'!Print_Area</vt:lpstr>
      <vt:lpstr>'別記様式3-3'!Print_Area</vt:lpstr>
      <vt:lpstr>'別記様式3-4'!Print_Area</vt:lpstr>
      <vt:lpstr>'別記様式3-4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mizutani hidetoshi</dc:creator>
  <cp:lastModifiedBy>溝上 有華</cp:lastModifiedBy>
  <cp:lastPrinted>2024-06-19T08:12:42Z</cp:lastPrinted>
  <dcterms:created xsi:type="dcterms:W3CDTF">2010-12-16T08:47:47Z</dcterms:created>
  <dcterms:modified xsi:type="dcterms:W3CDTF">2024-06-19T08:12:44Z</dcterms:modified>
</cp:coreProperties>
</file>