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defaultThemeVersion="124226"/>
  <mc:AlternateContent xmlns:mc="http://schemas.openxmlformats.org/markup-compatibility/2006">
    <mc:Choice Requires="x15">
      <x15ac:absPath xmlns:x15ac="http://schemas.microsoft.com/office/spreadsheetml/2010/11/ac" url="https://jafra-my.sharepoint.com/personal/jafra_jafra_jafra_or_jp/Documents/全員と共有/2.公共ホール等活性化支援事業/6. 地域の文化・芸術活動助成事業/01　支援・助成/02　要綱関係/R5年度要綱/申請書/実績/"/>
    </mc:Choice>
  </mc:AlternateContent>
  <xr:revisionPtr revIDLastSave="202" documentId="13_ncr:1_{8FDEE39B-F786-4731-9678-48940BBBECF8}" xr6:coauthVersionLast="47" xr6:coauthVersionMax="47" xr10:uidLastSave="{DB4755B2-8F38-4E24-8F7B-D3CA8A84AA24}"/>
  <bookViews>
    <workbookView xWindow="-120" yWindow="-120" windowWidth="29040" windowHeight="15720" tabRatio="915" firstSheet="1" activeTab="1" xr2:uid="{00000000-000D-0000-FFFF-FFFF00000000}"/>
  </bookViews>
  <sheets>
    <sheet name="DBインポート用" sheetId="4" state="hidden" r:id="rId1"/>
    <sheet name="別記様式４－１" sheetId="1" r:id="rId2"/>
    <sheet name="別記様式４－２" sheetId="5" r:id="rId3"/>
    <sheet name="別記様式４－３" sheetId="9" r:id="rId4"/>
    <sheet name="別記様式４－４" sheetId="8" r:id="rId5"/>
  </sheets>
  <definedNames>
    <definedName name="_xlnm._FilterDatabase" localSheetId="2" hidden="1">'別記様式４－２'!$A$1:$Q$33</definedName>
    <definedName name="_xlnm.Print_Area" localSheetId="1">'別記様式４－１'!$A$1:$N$28</definedName>
    <definedName name="_xlnm.Print_Area" localSheetId="2">'別記様式４－２'!$A$1:$N$48</definedName>
    <definedName name="_xlnm.Print_Area" localSheetId="3">'別記様式４－３'!$A:$G</definedName>
    <definedName name="_xlnm.Print_Area" localSheetId="4">'別記様式４－４'!$A$1:$M$27</definedName>
    <definedName name="_xlnm.Print_Titles" localSheetId="4">'別記様式４－４'!$1:$4</definedName>
    <definedName name="有料_無料" localSheetId="2">'別記様式４－２'!#REF!</definedName>
    <definedName name="有料_無料">#REF!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2" i="4" l="1"/>
  <c r="R2" i="4"/>
  <c r="Q2" i="4"/>
  <c r="P2" i="4"/>
  <c r="O2" i="4"/>
  <c r="D2" i="4" l="1"/>
  <c r="C2" i="4"/>
  <c r="A2" i="4" l="1"/>
  <c r="F27" i="9"/>
  <c r="P3" i="1" l="1"/>
  <c r="P2" i="1"/>
  <c r="J21" i="8"/>
  <c r="I21" i="8"/>
  <c r="H21" i="8"/>
  <c r="J36" i="9" s="1"/>
  <c r="G21" i="8"/>
  <c r="J35" i="9" s="1"/>
  <c r="F21" i="8"/>
  <c r="J34" i="9"/>
  <c r="E21" i="8"/>
  <c r="J33" i="9" s="1"/>
  <c r="D21" i="8"/>
  <c r="K21" i="8" s="1"/>
  <c r="K20" i="8"/>
  <c r="K19" i="8"/>
  <c r="K18" i="8"/>
  <c r="K17" i="8"/>
  <c r="K16" i="8"/>
  <c r="K15" i="8"/>
  <c r="K14" i="8"/>
  <c r="K13" i="8"/>
  <c r="K12" i="8"/>
  <c r="K11" i="8"/>
  <c r="K10" i="8"/>
  <c r="K9" i="8"/>
  <c r="K8" i="8"/>
  <c r="K7" i="8"/>
  <c r="K6" i="8"/>
  <c r="K5" i="8"/>
  <c r="J38" i="9"/>
  <c r="L3" i="9"/>
  <c r="K3" i="9"/>
  <c r="J3" i="9"/>
  <c r="I3" i="9"/>
  <c r="D39" i="9"/>
  <c r="C39" i="9"/>
  <c r="K11" i="9" s="1"/>
  <c r="K13" i="9" s="1"/>
  <c r="C13" i="9" l="1"/>
  <c r="D12" i="9"/>
  <c r="D15" i="9" s="1"/>
  <c r="J22" i="8"/>
  <c r="J39" i="9" s="1"/>
  <c r="J37" i="9"/>
  <c r="C15" i="9"/>
  <c r="J13" i="9" s="1"/>
  <c r="B37" i="5" l="1"/>
  <c r="B35" i="5"/>
  <c r="J11" i="9"/>
  <c r="J14" i="9" s="1"/>
  <c r="B39" i="5" s="1"/>
  <c r="F2" i="4" s="1"/>
  <c r="C14" i="9"/>
  <c r="B36" i="5" l="1"/>
  <c r="E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user_jafra022</author>
  </authors>
  <commentList>
    <comment ref="J19" authorId="0" shapeId="0" xr:uid="{5BA0E129-E32C-491E-AEB8-36613CE043A7}">
      <text>
        <r>
          <rPr>
            <b/>
            <sz val="9"/>
            <color indexed="81"/>
            <rFont val="MS P ゴシック"/>
            <family val="3"/>
            <charset val="128"/>
          </rPr>
          <t xml:space="preserve">
添付資料として現物を提出してください。
※地域創造が助成している旨の
表記がないものは、作成にかか
った経費は原則として助成対象
外です。
</t>
        </r>
        <r>
          <rPr>
            <sz val="9"/>
            <color indexed="81"/>
            <rFont val="MS P ゴシック"/>
            <family val="3"/>
            <charset val="128"/>
          </rPr>
          <t>※行が足りない場合は適宜追加してください。</t>
        </r>
        <r>
          <rPr>
            <b/>
            <sz val="9"/>
            <color indexed="81"/>
            <rFont val="MS P ゴシック"/>
            <family val="3"/>
            <charset val="128"/>
          </rPr>
          <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user_jafra012</author>
    <author>user_jafra022</author>
  </authors>
  <commentList>
    <comment ref="E6" authorId="0" shapeId="0" xr:uid="{00000000-0006-0000-0300-000001000000}">
      <text>
        <r>
          <rPr>
            <b/>
            <u/>
            <sz val="11"/>
            <color indexed="10"/>
            <rFont val="ＭＳ Ｐゴシック"/>
            <family val="3"/>
            <charset val="128"/>
          </rPr>
          <t>２　支出内訳</t>
        </r>
        <r>
          <rPr>
            <b/>
            <sz val="11"/>
            <color indexed="10"/>
            <rFont val="ＭＳ Ｐゴシック"/>
            <family val="3"/>
            <charset val="128"/>
          </rPr>
          <t>以下を先に入力してください。</t>
        </r>
        <r>
          <rPr>
            <b/>
            <sz val="11"/>
            <color indexed="81"/>
            <rFont val="ＭＳ Ｐゴシック"/>
            <family val="3"/>
            <charset val="128"/>
          </rPr>
          <t xml:space="preserve">
</t>
        </r>
        <r>
          <rPr>
            <sz val="11"/>
            <color indexed="81"/>
            <rFont val="ＭＳ Ｐゴシック"/>
            <family val="3"/>
            <charset val="128"/>
          </rPr>
          <t>①　入場料等収入（A欄）及び寄付金、
　協賛金、助成金、補助金等（B欄）を、
　収受する団体の欄に入力して下さい。
②　事業実施者が一般指定管理者、
　実行委員会等の場合は、自己財源
　（E欄）に入力して下さい。
③　C欄、D欄、F欄及び申請者のE欄は
　</t>
        </r>
        <r>
          <rPr>
            <u/>
            <sz val="11"/>
            <color indexed="81"/>
            <rFont val="ＭＳ Ｐゴシック"/>
            <family val="3"/>
            <charset val="128"/>
          </rPr>
          <t>２　支出内訳</t>
        </r>
        <r>
          <rPr>
            <sz val="11"/>
            <color indexed="81"/>
            <rFont val="ＭＳ Ｐゴシック"/>
            <family val="3"/>
            <charset val="128"/>
          </rPr>
          <t>以下入力により自動入力　
　されます。</t>
        </r>
      </text>
    </comment>
    <comment ref="E33" authorId="1" shapeId="0" xr:uid="{B9093418-2676-415E-9617-B0E62E95EBA2}">
      <text>
        <r>
          <rPr>
            <b/>
            <sz val="11"/>
            <color indexed="81"/>
            <rFont val="MS P ゴシック"/>
            <family val="3"/>
            <charset val="128"/>
          </rPr>
          <t>1.　以下は助成対象外経費ですので、
　　計上できません。</t>
        </r>
        <r>
          <rPr>
            <b/>
            <sz val="9"/>
            <color indexed="81"/>
            <rFont val="MS P ゴシック"/>
            <family val="3"/>
            <charset val="128"/>
          </rPr>
          <t xml:space="preserve">
</t>
        </r>
        <r>
          <rPr>
            <sz val="11"/>
            <color indexed="81"/>
            <rFont val="MS P ゴシック"/>
            <family val="3"/>
            <charset val="128"/>
          </rPr>
          <t xml:space="preserve">①　事業実施期間（令和４年４月１日から令和５年３月31日）外に発生した経費
②　事業実施者以外の者が支出した経費
③　事業実施者及び申請者が請求者となっている経費
（例：利用料金（地方自治法第２４４条の２第８項の規定によるもの）を収受する指定管理者が自ら当該施設を使用して事業を実施した場合に、自身に支払う形となる利用料金等）
</t>
        </r>
        <r>
          <rPr>
            <b/>
            <sz val="9"/>
            <color indexed="81"/>
            <rFont val="MS P ゴシック"/>
            <family val="3"/>
            <charset val="128"/>
          </rPr>
          <t xml:space="preserve">
</t>
        </r>
        <r>
          <rPr>
            <b/>
            <sz val="11"/>
            <color indexed="81"/>
            <rFont val="MS P ゴシック"/>
            <family val="3"/>
            <charset val="128"/>
          </rPr>
          <t xml:space="preserve">
</t>
        </r>
        <r>
          <rPr>
            <b/>
            <sz val="11"/>
            <color indexed="10"/>
            <rFont val="MS P ゴシック"/>
            <family val="3"/>
            <charset val="128"/>
          </rPr>
          <t>２.　当初申請額との差異が著しい項目
　がある場合は、差異の生じた理由を
　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user_jafra012</author>
    <author>user_jafra029</author>
  </authors>
  <commentList>
    <comment ref="B5" authorId="0" shapeId="0" xr:uid="{00000000-0006-0000-0400-000001000000}">
      <text>
        <r>
          <rPr>
            <sz val="9"/>
            <color indexed="81"/>
            <rFont val="ＭＳ Ｐゴシック"/>
            <family val="3"/>
            <charset val="128"/>
          </rPr>
          <t>相手方名称を記入</t>
        </r>
      </text>
    </comment>
    <comment ref="L5" authorId="1" shapeId="0" xr:uid="{00000000-0006-0000-0400-000002000000}">
      <text>
        <r>
          <rPr>
            <sz val="9"/>
            <color indexed="81"/>
            <rFont val="ＭＳ Ｐゴシック"/>
            <family val="3"/>
            <charset val="128"/>
          </rPr>
          <t xml:space="preserve">
</t>
        </r>
        <r>
          <rPr>
            <b/>
            <sz val="9"/>
            <color indexed="81"/>
            <rFont val="ＭＳ Ｐゴシック"/>
            <family val="3"/>
            <charset val="128"/>
          </rPr>
          <t>行が足りない場合は、適宜追加していただいて結構です。
※保護解除パスワード：4164
（計算式のずれに注意）　
　［後閲］タブ、もしくは保護を解除
したいシートのタブを右クリック
→[シートの保護の解除]</t>
        </r>
      </text>
    </comment>
  </commentList>
</comments>
</file>

<file path=xl/sharedStrings.xml><?xml version="1.0" encoding="utf-8"?>
<sst xmlns="http://schemas.openxmlformats.org/spreadsheetml/2006/main" count="236" uniqueCount="198">
  <si>
    <t>〒</t>
  </si>
  <si>
    <t>　　　　　　　　　　　　　　　　　　</t>
  </si>
  <si>
    <t>　　　　　　　　　　　　　　　　　</t>
  </si>
  <si>
    <t>職名</t>
    <rPh sb="0" eb="2">
      <t>ショクメイ</t>
    </rPh>
    <phoneticPr fontId="4"/>
  </si>
  <si>
    <t>氏名</t>
    <rPh sb="0" eb="2">
      <t>シメイ</t>
    </rPh>
    <phoneticPr fontId="4"/>
  </si>
  <si>
    <t>代表者職氏名</t>
  </si>
  <si>
    <t>事務局所在地</t>
  </si>
  <si>
    <t>団　 体 　名</t>
    <phoneticPr fontId="4"/>
  </si>
  <si>
    <t>住所</t>
    <rPh sb="0" eb="2">
      <t>ジュウショ</t>
    </rPh>
    <phoneticPr fontId="4"/>
  </si>
  <si>
    <t>項　　　目</t>
  </si>
  <si>
    <t>金　　　額(円)</t>
  </si>
  <si>
    <t>備　　　　　考</t>
  </si>
  <si>
    <t>金額(円)</t>
  </si>
  <si>
    <t>円</t>
  </si>
  <si>
    <t>計</t>
  </si>
  <si>
    <t>団　体　名</t>
  </si>
  <si>
    <t>助成金・補助金等の名称</t>
  </si>
  <si>
    <t>金　　額</t>
  </si>
  <si>
    <t>円</t>
    <rPh sb="0" eb="1">
      <t>エン</t>
    </rPh>
    <phoneticPr fontId="4"/>
  </si>
  <si>
    <t>号</t>
    <rPh sb="0" eb="1">
      <t>ゴウ</t>
    </rPh>
    <phoneticPr fontId="4"/>
  </si>
  <si>
    <t>日</t>
    <rPh sb="0" eb="1">
      <t>ヒ</t>
    </rPh>
    <phoneticPr fontId="4"/>
  </si>
  <si>
    <t>月</t>
    <rPh sb="0" eb="1">
      <t>ツキ</t>
    </rPh>
    <phoneticPr fontId="4"/>
  </si>
  <si>
    <t>第</t>
    <rPh sb="0" eb="1">
      <t>ダイ</t>
    </rPh>
    <phoneticPr fontId="4"/>
  </si>
  <si>
    <t>年</t>
    <rPh sb="0" eb="1">
      <t>ネン</t>
    </rPh>
    <phoneticPr fontId="4"/>
  </si>
  <si>
    <t>担当者氏名</t>
    <rPh sb="0" eb="5">
      <t>　フ　　　リ　　　ガ　　　ナ</t>
    </rPh>
    <phoneticPr fontId="4"/>
  </si>
  <si>
    <t>氏　　名</t>
    <rPh sb="0" eb="1">
      <t>シ</t>
    </rPh>
    <rPh sb="3" eb="4">
      <t>メイ</t>
    </rPh>
    <phoneticPr fontId="4"/>
  </si>
  <si>
    <t>日付</t>
    <rPh sb="0" eb="2">
      <t>ヒヅケ</t>
    </rPh>
    <phoneticPr fontId="4"/>
  </si>
  <si>
    <t>申請者</t>
    <rPh sb="0" eb="3">
      <t>シンセイシャ</t>
    </rPh>
    <phoneticPr fontId="4"/>
  </si>
  <si>
    <t>区　分</t>
    <rPh sb="0" eb="1">
      <t>ク</t>
    </rPh>
    <rPh sb="2" eb="3">
      <t>ブン</t>
    </rPh>
    <phoneticPr fontId="4"/>
  </si>
  <si>
    <t>℡：</t>
  </si>
  <si>
    <t>申請者</t>
    <rPh sb="2" eb="3">
      <t>シャ</t>
    </rPh>
    <phoneticPr fontId="4"/>
  </si>
  <si>
    <t>地域創造の表記</t>
    <rPh sb="0" eb="2">
      <t>チイキ</t>
    </rPh>
    <rPh sb="2" eb="4">
      <t>ソウゾウ</t>
    </rPh>
    <rPh sb="5" eb="7">
      <t>ヒョウキ</t>
    </rPh>
    <phoneticPr fontId="4"/>
  </si>
  <si>
    <t>作成部数</t>
    <rPh sb="0" eb="2">
      <t>サクセイ</t>
    </rPh>
    <rPh sb="2" eb="4">
      <t>ブスウ</t>
    </rPh>
    <phoneticPr fontId="4"/>
  </si>
  <si>
    <t>部</t>
    <rPh sb="0" eb="1">
      <t>ブ</t>
    </rPh>
    <phoneticPr fontId="4"/>
  </si>
  <si>
    <t>※　助成決定通知に記載されている金額を記入</t>
    <rPh sb="2" eb="4">
      <t>ジョセイ</t>
    </rPh>
    <rPh sb="4" eb="6">
      <t>ケッテイ</t>
    </rPh>
    <rPh sb="6" eb="8">
      <t>ツウチ</t>
    </rPh>
    <rPh sb="9" eb="11">
      <t>キサイ</t>
    </rPh>
    <rPh sb="16" eb="18">
      <t>キンガク</t>
    </rPh>
    <rPh sb="19" eb="21">
      <t>キニュウ</t>
    </rPh>
    <phoneticPr fontId="4"/>
  </si>
  <si>
    <t>金融機関</t>
    <rPh sb="0" eb="2">
      <t>キンユウ</t>
    </rPh>
    <rPh sb="2" eb="4">
      <t>キカン</t>
    </rPh>
    <phoneticPr fontId="4"/>
  </si>
  <si>
    <t>口座名</t>
    <rPh sb="0" eb="2">
      <t>コウザ</t>
    </rPh>
    <rPh sb="2" eb="3">
      <t>メイ</t>
    </rPh>
    <phoneticPr fontId="4"/>
  </si>
  <si>
    <t>口座番号</t>
    <rPh sb="0" eb="2">
      <t>コウザ</t>
    </rPh>
    <rPh sb="2" eb="4">
      <t>バンゴウ</t>
    </rPh>
    <phoneticPr fontId="4"/>
  </si>
  <si>
    <t>預金種別</t>
    <rPh sb="0" eb="2">
      <t>ヨキン</t>
    </rPh>
    <rPh sb="2" eb="4">
      <t>シュベツ</t>
    </rPh>
    <phoneticPr fontId="4"/>
  </si>
  <si>
    <t>（実績報告者）</t>
    <rPh sb="1" eb="3">
      <t>ジッセキ</t>
    </rPh>
    <rPh sb="3" eb="5">
      <t>ホウコク</t>
    </rPh>
    <phoneticPr fontId="4"/>
  </si>
  <si>
    <t>有・無</t>
    <rPh sb="0" eb="1">
      <t>ユウ</t>
    </rPh>
    <rPh sb="2" eb="3">
      <t>ム</t>
    </rPh>
    <phoneticPr fontId="4"/>
  </si>
  <si>
    <t>報告者連絡先</t>
    <rPh sb="0" eb="2">
      <t>ホウコク</t>
    </rPh>
    <rPh sb="2" eb="3">
      <t>シャ</t>
    </rPh>
    <rPh sb="3" eb="6">
      <t>レンラクサキ</t>
    </rPh>
    <phoneticPr fontId="4"/>
  </si>
  <si>
    <t>合計</t>
    <rPh sb="0" eb="2">
      <t>ゴウケイ</t>
    </rPh>
    <phoneticPr fontId="4"/>
  </si>
  <si>
    <t>助成対象外経費</t>
    <rPh sb="0" eb="2">
      <t>ジョセイ</t>
    </rPh>
    <rPh sb="2" eb="4">
      <t>タイショウ</t>
    </rPh>
    <rPh sb="4" eb="5">
      <t>ガイ</t>
    </rPh>
    <rPh sb="5" eb="7">
      <t>ケイヒ</t>
    </rPh>
    <phoneticPr fontId="4"/>
  </si>
  <si>
    <t>備考</t>
    <rPh sb="0" eb="2">
      <t>ビコウ</t>
    </rPh>
    <phoneticPr fontId="4"/>
  </si>
  <si>
    <t>項　　　　　　　　　　　　　　　　　　　　　　　　　　　　　　目</t>
    <rPh sb="0" eb="1">
      <t>コウ</t>
    </rPh>
    <rPh sb="31" eb="32">
      <t>メ</t>
    </rPh>
    <phoneticPr fontId="4"/>
  </si>
  <si>
    <t>請求・
支払額</t>
    <rPh sb="0" eb="2">
      <t>セイキュウ</t>
    </rPh>
    <rPh sb="4" eb="7">
      <t>シハライガク</t>
    </rPh>
    <phoneticPr fontId="4"/>
  </si>
  <si>
    <t>請求・支払先</t>
    <rPh sb="0" eb="2">
      <t>セイキュウ</t>
    </rPh>
    <rPh sb="3" eb="6">
      <t>シハライサキ</t>
    </rPh>
    <phoneticPr fontId="4"/>
  </si>
  <si>
    <t>番号</t>
    <rPh sb="0" eb="2">
      <t>バンゴウ</t>
    </rPh>
    <phoneticPr fontId="4"/>
  </si>
  <si>
    <t>（単位：円）</t>
    <phoneticPr fontId="4"/>
  </si>
  <si>
    <t>助成対象事業経費 ①</t>
    <rPh sb="0" eb="2">
      <t>ジョセイ</t>
    </rPh>
    <rPh sb="2" eb="4">
      <t>タイショウ</t>
    </rPh>
    <rPh sb="4" eb="6">
      <t>ジギョウ</t>
    </rPh>
    <rPh sb="6" eb="8">
      <t>ケイヒ</t>
    </rPh>
    <phoneticPr fontId="4"/>
  </si>
  <si>
    <t>※　申請者（地方公共団体、特定指定管理者、特定公益法人）の口座に限ります。</t>
    <rPh sb="2" eb="5">
      <t>シンセイシャ</t>
    </rPh>
    <phoneticPr fontId="4"/>
  </si>
  <si>
    <t>（事業のその他周知宣伝の方法）</t>
    <rPh sb="1" eb="3">
      <t>ジギョウ</t>
    </rPh>
    <rPh sb="6" eb="7">
      <t>タ</t>
    </rPh>
    <rPh sb="7" eb="9">
      <t>シュウチ</t>
    </rPh>
    <rPh sb="9" eb="11">
      <t>センデン</t>
    </rPh>
    <rPh sb="12" eb="14">
      <t>ホウホウ</t>
    </rPh>
    <phoneticPr fontId="4"/>
  </si>
  <si>
    <r>
      <t>備考</t>
    </r>
    <r>
      <rPr>
        <sz val="10"/>
        <rFont val="ＭＳ 明朝"/>
        <family val="1"/>
        <charset val="128"/>
      </rPr>
      <t>（配布時期・方法等）</t>
    </r>
    <rPh sb="8" eb="10">
      <t>ホウホウ</t>
    </rPh>
    <phoneticPr fontId="4"/>
  </si>
  <si>
    <t>地方公共団体</t>
    <phoneticPr fontId="4"/>
  </si>
  <si>
    <t>特定指定管理者</t>
    <phoneticPr fontId="4"/>
  </si>
  <si>
    <t>一般指定管理者</t>
    <phoneticPr fontId="4"/>
  </si>
  <si>
    <t>特定公益法人</t>
    <phoneticPr fontId="4"/>
  </si>
  <si>
    <t>助成対象事業経費の明細及び請求書（又は領収書）の写しの整理表</t>
    <rPh sb="0" eb="2">
      <t>ジョセイ</t>
    </rPh>
    <rPh sb="2" eb="4">
      <t>タイショウ</t>
    </rPh>
    <rPh sb="4" eb="6">
      <t>ジギョウ</t>
    </rPh>
    <rPh sb="6" eb="8">
      <t>ケイヒ</t>
    </rPh>
    <rPh sb="9" eb="11">
      <t>メイサイ</t>
    </rPh>
    <rPh sb="11" eb="12">
      <t>オヨ</t>
    </rPh>
    <rPh sb="13" eb="16">
      <t>セイキュウショ</t>
    </rPh>
    <rPh sb="17" eb="18">
      <t>マタ</t>
    </rPh>
    <rPh sb="19" eb="22">
      <t>リョウシュウショ</t>
    </rPh>
    <rPh sb="24" eb="25">
      <t>ウツ</t>
    </rPh>
    <rPh sb="27" eb="29">
      <t>セイリ</t>
    </rPh>
    <rPh sb="29" eb="30">
      <t>ヒョウ</t>
    </rPh>
    <phoneticPr fontId="4"/>
  </si>
  <si>
    <t>１　事業の概要</t>
    <rPh sb="2" eb="4">
      <t>ジギョウ</t>
    </rPh>
    <rPh sb="5" eb="7">
      <t>ガイヨウ</t>
    </rPh>
    <phoneticPr fontId="4"/>
  </si>
  <si>
    <t>公立文化施設活性化計画プログラム　実績概要書</t>
    <rPh sb="0" eb="2">
      <t>コウリツ</t>
    </rPh>
    <rPh sb="2" eb="4">
      <t>ブンカ</t>
    </rPh>
    <rPh sb="4" eb="6">
      <t>シセツ</t>
    </rPh>
    <rPh sb="6" eb="9">
      <t>カッセイカ</t>
    </rPh>
    <rPh sb="9" eb="11">
      <t>ケイカク</t>
    </rPh>
    <rPh sb="17" eb="19">
      <t>ジッセキ</t>
    </rPh>
    <phoneticPr fontId="4"/>
  </si>
  <si>
    <t>対象施設名称</t>
    <rPh sb="0" eb="2">
      <t>タイショウ</t>
    </rPh>
    <rPh sb="2" eb="4">
      <t>シセツ</t>
    </rPh>
    <rPh sb="4" eb="6">
      <t>メイショウ</t>
    </rPh>
    <phoneticPr fontId="4"/>
  </si>
  <si>
    <t>成果物の構成</t>
    <rPh sb="0" eb="3">
      <t>セイカブツ</t>
    </rPh>
    <rPh sb="4" eb="6">
      <t>コウセイ</t>
    </rPh>
    <phoneticPr fontId="4"/>
  </si>
  <si>
    <t>①　×　２／３　②</t>
    <phoneticPr fontId="4"/>
  </si>
  <si>
    <t>地方公共団体補助金等③</t>
    <rPh sb="0" eb="2">
      <t>チホウ</t>
    </rPh>
    <rPh sb="2" eb="4">
      <t>コウキョウ</t>
    </rPh>
    <rPh sb="4" eb="6">
      <t>ダンタイ</t>
    </rPh>
    <rPh sb="6" eb="9">
      <t>ホジョキン</t>
    </rPh>
    <rPh sb="9" eb="10">
      <t>トウ</t>
    </rPh>
    <phoneticPr fontId="4"/>
  </si>
  <si>
    <t>助成承認額　　④</t>
    <rPh sb="0" eb="2">
      <t>ジョセイ</t>
    </rPh>
    <rPh sb="2" eb="4">
      <t>ショウニン</t>
    </rPh>
    <rPh sb="4" eb="5">
      <t>ガク</t>
    </rPh>
    <phoneticPr fontId="4"/>
  </si>
  <si>
    <t>助成申請額　　⑤　　　</t>
    <rPh sb="0" eb="2">
      <t>ジョセイ</t>
    </rPh>
    <rPh sb="2" eb="4">
      <t>シンセイ</t>
    </rPh>
    <rPh sb="4" eb="5">
      <t>ガク</t>
    </rPh>
    <phoneticPr fontId="4"/>
  </si>
  <si>
    <t>公立文化施設の政策評価</t>
  </si>
  <si>
    <t>１　財源内訳（予定）</t>
  </si>
  <si>
    <t>申請者</t>
  </si>
  <si>
    <t>合　　計</t>
  </si>
  <si>
    <t>(Ｅ)</t>
  </si>
  <si>
    <t>　※２　(Ｆ)は、次ページ「２　支出内訳」の「合計(Ｆ)」欄を示す。</t>
  </si>
  <si>
    <t>２　支出内訳（予定）</t>
  </si>
  <si>
    <t>謝金</t>
  </si>
  <si>
    <t>旅費</t>
  </si>
  <si>
    <t>消耗品等</t>
  </si>
  <si>
    <t>印刷製本費</t>
  </si>
  <si>
    <t>賃借料</t>
  </si>
  <si>
    <t>　※１　(Ｅ)は、前ページ「１　財源内訳」の「合計(Ｅ)」欄を示す。　</t>
  </si>
  <si>
    <t>当初申請額(円)</t>
    <rPh sb="0" eb="2">
      <t>トウショ</t>
    </rPh>
    <rPh sb="2" eb="5">
      <t>シンセイガク</t>
    </rPh>
    <rPh sb="6" eb="7">
      <t>エン</t>
    </rPh>
    <phoneticPr fontId="4"/>
  </si>
  <si>
    <t>備　　　考</t>
    <rPh sb="0" eb="1">
      <t>ビン</t>
    </rPh>
    <rPh sb="4" eb="5">
      <t>コウ</t>
    </rPh>
    <phoneticPr fontId="4"/>
  </si>
  <si>
    <t>謝金</t>
    <rPh sb="0" eb="2">
      <t>シャキン</t>
    </rPh>
    <phoneticPr fontId="4"/>
  </si>
  <si>
    <t>旅費</t>
    <rPh sb="0" eb="1">
      <t>タビ</t>
    </rPh>
    <rPh sb="1" eb="2">
      <t>ヒ</t>
    </rPh>
    <phoneticPr fontId="4"/>
  </si>
  <si>
    <t>消耗品等</t>
    <rPh sb="0" eb="3">
      <t>ショウモウヒン</t>
    </rPh>
    <rPh sb="3" eb="4">
      <t>トウ</t>
    </rPh>
    <phoneticPr fontId="4"/>
  </si>
  <si>
    <t>印刷製本費</t>
    <rPh sb="0" eb="2">
      <t>インサツ</t>
    </rPh>
    <rPh sb="2" eb="4">
      <t>セイホン</t>
    </rPh>
    <rPh sb="4" eb="5">
      <t>ヒ</t>
    </rPh>
    <phoneticPr fontId="4"/>
  </si>
  <si>
    <t>通信費</t>
    <rPh sb="0" eb="3">
      <t>ツウシンヒ</t>
    </rPh>
    <phoneticPr fontId="4"/>
  </si>
  <si>
    <t>賃借料</t>
    <rPh sb="0" eb="3">
      <t>チンシャクリョウ</t>
    </rPh>
    <phoneticPr fontId="4"/>
  </si>
  <si>
    <t>助成対象経費(１から６)の合計</t>
    <rPh sb="0" eb="2">
      <t>ジョセイ</t>
    </rPh>
    <rPh sb="2" eb="4">
      <t>タイショウ</t>
    </rPh>
    <rPh sb="4" eb="6">
      <t>ケイヒ</t>
    </rPh>
    <rPh sb="13" eb="15">
      <t>ゴウケイ</t>
    </rPh>
    <phoneticPr fontId="4"/>
  </si>
  <si>
    <t>※　事業実施者の支出した経費(別記様式４－３)に基づいて記入すること。</t>
    <rPh sb="2" eb="4">
      <t>ジギョウ</t>
    </rPh>
    <rPh sb="4" eb="6">
      <t>ジッシ</t>
    </rPh>
    <rPh sb="6" eb="7">
      <t>シャ</t>
    </rPh>
    <rPh sb="8" eb="10">
      <t>シシュツ</t>
    </rPh>
    <rPh sb="12" eb="14">
      <t>ケイヒ</t>
    </rPh>
    <rPh sb="15" eb="17">
      <t>ベッキ</t>
    </rPh>
    <rPh sb="17" eb="19">
      <t>ヨウシキ</t>
    </rPh>
    <rPh sb="24" eb="25">
      <t>モト</t>
    </rPh>
    <rPh sb="28" eb="30">
      <t>キニュウ</t>
    </rPh>
    <phoneticPr fontId="4"/>
  </si>
  <si>
    <t>事業実施者</t>
    <phoneticPr fontId="4"/>
  </si>
  <si>
    <r>
      <t xml:space="preserve">事業概要
</t>
    </r>
    <r>
      <rPr>
        <sz val="10"/>
        <rFont val="ＭＳ ゴシック"/>
        <family val="3"/>
        <charset val="128"/>
      </rPr>
      <t xml:space="preserve">
</t>
    </r>
    <r>
      <rPr>
        <sz val="10"/>
        <rFont val="ＭＳ 明朝"/>
        <family val="1"/>
        <charset val="128"/>
      </rPr>
      <t>※　目的・趣旨、２か年
　にわたる場合は実施期
　間内における申請年度
　の位置づけを含めて
　記入</t>
    </r>
    <rPh sb="0" eb="4">
      <t>ジギョウガイヨウ</t>
    </rPh>
    <rPh sb="8" eb="10">
      <t>モクテキ</t>
    </rPh>
    <phoneticPr fontId="4"/>
  </si>
  <si>
    <t>成果物・広報物</t>
    <rPh sb="0" eb="3">
      <t>セイカブツ</t>
    </rPh>
    <rPh sb="4" eb="6">
      <t>コウホウ</t>
    </rPh>
    <rPh sb="6" eb="7">
      <t>ブツ</t>
    </rPh>
    <phoneticPr fontId="4"/>
  </si>
  <si>
    <r>
      <t xml:space="preserve">対象事業
</t>
    </r>
    <r>
      <rPr>
        <sz val="10"/>
        <rFont val="ＭＳ 明朝"/>
        <family val="1"/>
        <charset val="128"/>
      </rPr>
      <t>※　計画に含む内容の
　企画、策定などで
　工夫した点を具体的
　に記入してください。</t>
    </r>
    <rPh sb="0" eb="2">
      <t>タイショウ</t>
    </rPh>
    <rPh sb="2" eb="4">
      <t>ジギョウ</t>
    </rPh>
    <rPh sb="8" eb="10">
      <t>ケイカク</t>
    </rPh>
    <rPh sb="11" eb="12">
      <t>フク</t>
    </rPh>
    <rPh sb="13" eb="15">
      <t>ナイヨウ</t>
    </rPh>
    <rPh sb="18" eb="20">
      <t>キカク</t>
    </rPh>
    <rPh sb="21" eb="23">
      <t>サクテイ</t>
    </rPh>
    <rPh sb="28" eb="30">
      <t>クフウ</t>
    </rPh>
    <rPh sb="32" eb="33">
      <t>テン</t>
    </rPh>
    <rPh sb="34" eb="37">
      <t>グタイテキ</t>
    </rPh>
    <rPh sb="40" eb="42">
      <t>キニュウ</t>
    </rPh>
    <phoneticPr fontId="4"/>
  </si>
  <si>
    <r>
      <t xml:space="preserve">事業の目的・趣旨
</t>
    </r>
    <r>
      <rPr>
        <sz val="10"/>
        <rFont val="ＭＳ 明朝"/>
        <family val="1"/>
        <charset val="128"/>
      </rPr>
      <t>※　当初の目的・趣旨に
　対して得られた成果を
　具体的に記入してくだ
　さい。</t>
    </r>
    <rPh sb="0" eb="2">
      <t>ジギョウ</t>
    </rPh>
    <rPh sb="3" eb="5">
      <t>モクテキ</t>
    </rPh>
    <rPh sb="6" eb="8">
      <t>シュシ</t>
    </rPh>
    <rPh sb="12" eb="14">
      <t>トウショ</t>
    </rPh>
    <rPh sb="15" eb="17">
      <t>モクテキ</t>
    </rPh>
    <rPh sb="18" eb="20">
      <t>シュシ</t>
    </rPh>
    <rPh sb="23" eb="24">
      <t>タイ</t>
    </rPh>
    <rPh sb="26" eb="27">
      <t>エ</t>
    </rPh>
    <rPh sb="30" eb="32">
      <t>セイカ</t>
    </rPh>
    <rPh sb="35" eb="38">
      <t>グタイテキ</t>
    </rPh>
    <rPh sb="39" eb="41">
      <t>キニュウ</t>
    </rPh>
    <phoneticPr fontId="4"/>
  </si>
  <si>
    <r>
      <t xml:space="preserve">モデル性
</t>
    </r>
    <r>
      <rPr>
        <sz val="10"/>
        <rFont val="ＭＳ 明朝"/>
        <family val="1"/>
        <charset val="128"/>
      </rPr>
      <t>※　当該事業が、他の
　地域の参考となる点を
　具体的に記入してくだ
　さい。</t>
    </r>
    <rPh sb="3" eb="4">
      <t>セイ</t>
    </rPh>
    <rPh sb="8" eb="10">
      <t>トウガイ</t>
    </rPh>
    <rPh sb="10" eb="12">
      <t>ジギョウ</t>
    </rPh>
    <rPh sb="14" eb="15">
      <t>タ</t>
    </rPh>
    <rPh sb="18" eb="20">
      <t>チイキ</t>
    </rPh>
    <rPh sb="21" eb="23">
      <t>サンコウ</t>
    </rPh>
    <rPh sb="26" eb="27">
      <t>テン</t>
    </rPh>
    <rPh sb="30" eb="33">
      <t>グタイテキ</t>
    </rPh>
    <rPh sb="34" eb="36">
      <t>キニュウ</t>
    </rPh>
    <phoneticPr fontId="4"/>
  </si>
  <si>
    <t>項目</t>
    <rPh sb="0" eb="2">
      <t>コウモク</t>
    </rPh>
    <phoneticPr fontId="4"/>
  </si>
  <si>
    <t>成果等</t>
    <rPh sb="0" eb="2">
      <t>セイカ</t>
    </rPh>
    <rPh sb="2" eb="3">
      <t>トウ</t>
    </rPh>
    <phoneticPr fontId="4"/>
  </si>
  <si>
    <t>２　事業の成果等</t>
    <rPh sb="2" eb="4">
      <t>ジギョウ</t>
    </rPh>
    <rPh sb="5" eb="7">
      <t>セイカ</t>
    </rPh>
    <rPh sb="7" eb="8">
      <t>トウ</t>
    </rPh>
    <phoneticPr fontId="4"/>
  </si>
  <si>
    <t>３　助成申請額</t>
    <rPh sb="2" eb="4">
      <t>ジョセイ</t>
    </rPh>
    <rPh sb="4" eb="7">
      <t>シンセイガク</t>
    </rPh>
    <phoneticPr fontId="4"/>
  </si>
  <si>
    <t>４　助成金の振込先</t>
    <rPh sb="2" eb="4">
      <t>ジョセイ</t>
    </rPh>
    <rPh sb="4" eb="5">
      <t>キン</t>
    </rPh>
    <rPh sb="6" eb="8">
      <t>フリコミ</t>
    </rPh>
    <rPh sb="8" eb="9">
      <t>サキ</t>
    </rPh>
    <phoneticPr fontId="4"/>
  </si>
  <si>
    <t>課題及び
今後の取り組み</t>
    <rPh sb="0" eb="2">
      <t>カダイ</t>
    </rPh>
    <rPh sb="2" eb="3">
      <t>オヨ</t>
    </rPh>
    <rPh sb="5" eb="7">
      <t>コンゴ</t>
    </rPh>
    <rPh sb="8" eb="9">
      <t>ト</t>
    </rPh>
    <rPh sb="10" eb="11">
      <t>ク</t>
    </rPh>
    <phoneticPr fontId="4"/>
  </si>
  <si>
    <r>
      <t xml:space="preserve">成果物等
</t>
    </r>
    <r>
      <rPr>
        <sz val="10"/>
        <rFont val="ＭＳ 明朝"/>
        <family val="1"/>
        <charset val="128"/>
      </rPr>
      <t>※　資料を添付する
　こと。</t>
    </r>
    <rPh sb="0" eb="3">
      <t>セイカブツ</t>
    </rPh>
    <rPh sb="3" eb="4">
      <t>トウ</t>
    </rPh>
    <rPh sb="8" eb="10">
      <t>シリョウ</t>
    </rPh>
    <rPh sb="11" eb="13">
      <t>テンプ</t>
    </rPh>
    <phoneticPr fontId="4"/>
  </si>
  <si>
    <t>理事長</t>
    <phoneticPr fontId="4"/>
  </si>
  <si>
    <t>様</t>
    <phoneticPr fontId="4"/>
  </si>
  <si>
    <t>地方公共団体等の長　</t>
    <phoneticPr fontId="4"/>
  </si>
  <si>
    <t>印</t>
    <phoneticPr fontId="4"/>
  </si>
  <si>
    <t>住　　所</t>
    <phoneticPr fontId="4"/>
  </si>
  <si>
    <t>担当部課名</t>
    <phoneticPr fontId="4"/>
  </si>
  <si>
    <t>担当者職氏名</t>
    <phoneticPr fontId="4"/>
  </si>
  <si>
    <t>電話番号</t>
    <phoneticPr fontId="4"/>
  </si>
  <si>
    <t>Ｆ Ａ Ｘ</t>
    <phoneticPr fontId="4"/>
  </si>
  <si>
    <t>メールアドレス</t>
    <phoneticPr fontId="4"/>
  </si>
  <si>
    <r>
      <t xml:space="preserve">※　該当する区分の左欄に｢○｣を
　付けてください｡
</t>
    </r>
    <r>
      <rPr>
        <sz val="10"/>
        <color indexed="9"/>
        <rFont val="ＭＳ 明朝"/>
        <family val="1"/>
        <charset val="128"/>
      </rPr>
      <t>←　該当する区分を
　一つだけ選択してください。</t>
    </r>
    <rPh sb="9" eb="10">
      <t>ヒダリ</t>
    </rPh>
    <rPh sb="30" eb="32">
      <t>ガイトウ</t>
    </rPh>
    <rPh sb="34" eb="36">
      <t>クブン</t>
    </rPh>
    <rPh sb="39" eb="40">
      <t>ヒト</t>
    </rPh>
    <rPh sb="43" eb="45">
      <t>センタク</t>
    </rPh>
    <phoneticPr fontId="4"/>
  </si>
  <si>
    <t>※　計画に含む内容の左欄
　に｢○｣を付けて下さい。</t>
    <rPh sb="10" eb="11">
      <t>ヒダリ</t>
    </rPh>
    <phoneticPr fontId="4"/>
  </si>
  <si>
    <t>有・無</t>
    <phoneticPr fontId="4"/>
  </si>
  <si>
    <t>フリガナ</t>
    <phoneticPr fontId="4"/>
  </si>
  <si>
    <t>公立文化施設活性化計画プログラム</t>
    <rPh sb="0" eb="2">
      <t>コウリツ</t>
    </rPh>
    <rPh sb="2" eb="4">
      <t>ブンカ</t>
    </rPh>
    <rPh sb="4" eb="6">
      <t>シセツ</t>
    </rPh>
    <rPh sb="6" eb="9">
      <t>カッセイカ</t>
    </rPh>
    <rPh sb="9" eb="11">
      <t>ケイカク</t>
    </rPh>
    <phoneticPr fontId="4"/>
  </si>
  <si>
    <t>申請区分</t>
    <rPh sb="0" eb="2">
      <t>シンセイ</t>
    </rPh>
    <rPh sb="2" eb="4">
      <t>クブン</t>
    </rPh>
    <phoneticPr fontId="4"/>
  </si>
  <si>
    <t>助成対象事業経費の内訳(実績)</t>
    <rPh sb="12" eb="14">
      <t>ジッセキ</t>
    </rPh>
    <phoneticPr fontId="4"/>
  </si>
  <si>
    <t>地方公共団体</t>
    <rPh sb="0" eb="2">
      <t>チホウ</t>
    </rPh>
    <rPh sb="2" eb="4">
      <t>コウキョウ</t>
    </rPh>
    <rPh sb="4" eb="6">
      <t>ダンタイ</t>
    </rPh>
    <phoneticPr fontId="4"/>
  </si>
  <si>
    <t>特定指定管理者</t>
    <rPh sb="0" eb="2">
      <t>トクテイ</t>
    </rPh>
    <rPh sb="2" eb="4">
      <t>シテイ</t>
    </rPh>
    <rPh sb="4" eb="7">
      <t>カンリシャ</t>
    </rPh>
    <phoneticPr fontId="4"/>
  </si>
  <si>
    <t>一般指定管理者</t>
    <rPh sb="0" eb="2">
      <t>イッパン</t>
    </rPh>
    <rPh sb="2" eb="4">
      <t>シテイ</t>
    </rPh>
    <rPh sb="4" eb="7">
      <t>カンリシャ</t>
    </rPh>
    <phoneticPr fontId="4"/>
  </si>
  <si>
    <t>特定公益法人</t>
    <rPh sb="0" eb="2">
      <t>トクテイ</t>
    </rPh>
    <rPh sb="2" eb="4">
      <t>コウエキ</t>
    </rPh>
    <rPh sb="4" eb="6">
      <t>ホウジン</t>
    </rPh>
    <phoneticPr fontId="4"/>
  </si>
  <si>
    <r>
      <t>　●　事業実施者が、一般指定管理者の場合は、「申請者」の列及び「事業実施者」の列の
　　</t>
    </r>
    <r>
      <rPr>
        <u/>
        <sz val="12"/>
        <color indexed="8"/>
        <rFont val="ＭＳ ゴシック"/>
        <family val="3"/>
        <charset val="128"/>
      </rPr>
      <t>いずれも記入</t>
    </r>
    <r>
      <rPr>
        <sz val="12"/>
        <color indexed="8"/>
        <rFont val="ＭＳ 明朝"/>
        <family val="1"/>
        <charset val="128"/>
      </rPr>
      <t>してください。</t>
    </r>
    <phoneticPr fontId="4"/>
  </si>
  <si>
    <t>事業実施者</t>
    <rPh sb="0" eb="2">
      <t>ジギョウ</t>
    </rPh>
    <rPh sb="2" eb="4">
      <t>ジッシ</t>
    </rPh>
    <rPh sb="4" eb="5">
      <t>シャ</t>
    </rPh>
    <phoneticPr fontId="4"/>
  </si>
  <si>
    <t>地方公共団体</t>
    <phoneticPr fontId="4"/>
  </si>
  <si>
    <t>特定指定管理者</t>
    <phoneticPr fontId="4"/>
  </si>
  <si>
    <t>特定公益法人</t>
    <phoneticPr fontId="4"/>
  </si>
  <si>
    <t>寄付金､協賛金､
助成金､補助金等(Ａ)</t>
    <phoneticPr fontId="4"/>
  </si>
  <si>
    <t>※　下段（A）の明細が入力されていないか金額に差額が生じていますので確認してください。</t>
    <rPh sb="2" eb="3">
      <t>シタ</t>
    </rPh>
    <rPh sb="8" eb="10">
      <t>メイサイ</t>
    </rPh>
    <phoneticPr fontId="4"/>
  </si>
  <si>
    <t>申請者からの
負担金・補助金等(Ｂ)</t>
    <phoneticPr fontId="4"/>
  </si>
  <si>
    <t>※　備考欄の条件が満たされていません。</t>
    <rPh sb="2" eb="4">
      <t>ビコウ</t>
    </rPh>
    <rPh sb="4" eb="5">
      <t>ラン</t>
    </rPh>
    <rPh sb="6" eb="8">
      <t>ジョウケン</t>
    </rPh>
    <rPh sb="9" eb="10">
      <t>ミ</t>
    </rPh>
    <phoneticPr fontId="4"/>
  </si>
  <si>
    <t>助成申請額
(Ｃ)</t>
    <phoneticPr fontId="4"/>
  </si>
  <si>
    <t>自己財源
(Ｄ)</t>
    <phoneticPr fontId="4"/>
  </si>
  <si>
    <t>※　金額に差額が生じていますので確認してください。</t>
    <phoneticPr fontId="4"/>
  </si>
  <si>
    <r>
      <rPr>
        <sz val="10"/>
        <color indexed="8"/>
        <rFont val="ＭＳ ゴシック"/>
        <family val="3"/>
        <charset val="128"/>
      </rPr>
      <t>【事業実施者】地方公共団体、特定指定
　　　　　　　管理者、特定公益法人
　　</t>
    </r>
    <r>
      <rPr>
        <sz val="10"/>
        <color indexed="8"/>
        <rFont val="ＭＳ Ｐ明朝"/>
        <family val="1"/>
        <charset val="128"/>
      </rPr>
      <t>申請者の(Ｅ)＝(Ｆ)</t>
    </r>
    <r>
      <rPr>
        <vertAlign val="superscript"/>
        <sz val="10"/>
        <color indexed="8"/>
        <rFont val="ＭＳ Ｐ明朝"/>
        <family val="1"/>
        <charset val="128"/>
      </rPr>
      <t>※2</t>
    </r>
    <phoneticPr fontId="4"/>
  </si>
  <si>
    <t>※　備考欄の条件が満たされていません。</t>
    <phoneticPr fontId="4"/>
  </si>
  <si>
    <r>
      <rPr>
        <sz val="10.5"/>
        <color indexed="8"/>
        <rFont val="ＭＳ Ｐゴシック"/>
        <family val="3"/>
        <charset val="128"/>
      </rPr>
      <t>　</t>
    </r>
    <r>
      <rPr>
        <sz val="10"/>
        <color indexed="8"/>
        <rFont val="ＭＳ Ｐゴシック"/>
        <family val="3"/>
        <charset val="128"/>
      </rPr>
      <t>【事業実施者】　一般指定管理者</t>
    </r>
    <r>
      <rPr>
        <sz val="10"/>
        <color indexed="8"/>
        <rFont val="ＭＳ 明朝"/>
        <family val="1"/>
        <charset val="128"/>
      </rPr>
      <t xml:space="preserve">
　　申請者の(Ｅ)＝(Ｇ)</t>
    </r>
    <r>
      <rPr>
        <vertAlign val="superscript"/>
        <sz val="10"/>
        <color indexed="8"/>
        <rFont val="ＭＳ 明朝"/>
        <family val="1"/>
        <charset val="128"/>
      </rPr>
      <t>※1</t>
    </r>
    <r>
      <rPr>
        <sz val="10"/>
        <color indexed="8"/>
        <rFont val="ＭＳ 明朝"/>
        <family val="1"/>
        <charset val="128"/>
      </rPr>
      <t xml:space="preserve">
　　事業実施者の(Ｅ)＝(Ｆ)</t>
    </r>
    <r>
      <rPr>
        <vertAlign val="superscript"/>
        <sz val="10"/>
        <color indexed="8"/>
        <rFont val="ＭＳ 明朝"/>
        <family val="1"/>
        <charset val="128"/>
      </rPr>
      <t>※2</t>
    </r>
    <phoneticPr fontId="4"/>
  </si>
  <si>
    <t>　※１　(Ｇ)は、次ページ「２　支出内訳」の「補助金等(Ｇ)」欄を示す。</t>
    <phoneticPr fontId="4"/>
  </si>
  <si>
    <t>■　(Ａ)の寄付金、協賛金、助成金、補助金等の明細</t>
    <phoneticPr fontId="4"/>
  </si>
  <si>
    <t>項　　　目</t>
    <phoneticPr fontId="4"/>
  </si>
  <si>
    <t>通信費</t>
    <phoneticPr fontId="4"/>
  </si>
  <si>
    <t>合　　計</t>
    <phoneticPr fontId="4"/>
  </si>
  <si>
    <r>
      <t>【事業実施者】地方公共団体､特定指定
　　　　　　　管理者､特定公益法人
　　　(Ｆ)＝申請者の(Ｅ)</t>
    </r>
    <r>
      <rPr>
        <vertAlign val="superscript"/>
        <sz val="10"/>
        <color indexed="8"/>
        <rFont val="ＭＳ ゴシック"/>
        <family val="3"/>
        <charset val="128"/>
      </rPr>
      <t>※1</t>
    </r>
    <phoneticPr fontId="4"/>
  </si>
  <si>
    <t>※　別記様式４－４が入力されていないか金額に差額が生じていますので確認してください。</t>
    <phoneticPr fontId="4"/>
  </si>
  <si>
    <t>(Ｆ)</t>
    <phoneticPr fontId="4"/>
  </si>
  <si>
    <r>
      <t>【事業実施者】一般指定管理者
　　　(Ｆ)＝事業実施者の(Ｅ)</t>
    </r>
    <r>
      <rPr>
        <vertAlign val="superscript"/>
        <sz val="10"/>
        <color indexed="8"/>
        <rFont val="ＭＳ ゴシック"/>
        <family val="3"/>
        <charset val="128"/>
      </rPr>
      <t>※1</t>
    </r>
    <phoneticPr fontId="4"/>
  </si>
  <si>
    <t>補助金等</t>
    <phoneticPr fontId="4"/>
  </si>
  <si>
    <t>※　助成対象事業に係る直接経費の財源として負担された額を超えていますので確認してください。</t>
    <phoneticPr fontId="4"/>
  </si>
  <si>
    <t>(Ｇ)</t>
    <phoneticPr fontId="4"/>
  </si>
  <si>
    <t>-</t>
    <phoneticPr fontId="4"/>
  </si>
  <si>
    <t>公立文化施設による地域活性化効果調査</t>
    <rPh sb="11" eb="14">
      <t>カッセイカ</t>
    </rPh>
    <phoneticPr fontId="4"/>
  </si>
  <si>
    <r>
      <t>　●　事業実施者が、地方公共団体、特定指定管理者、特定公益法人の場合は、</t>
    </r>
    <r>
      <rPr>
        <u/>
        <sz val="12"/>
        <rFont val="ＭＳ ゴシック"/>
        <family val="3"/>
        <charset val="128"/>
      </rPr>
      <t xml:space="preserve">「申請者」
</t>
    </r>
    <r>
      <rPr>
        <sz val="12"/>
        <rFont val="ＭＳ ゴシック"/>
        <family val="3"/>
        <charset val="128"/>
      </rPr>
      <t>　　</t>
    </r>
    <r>
      <rPr>
        <u/>
        <sz val="12"/>
        <rFont val="ＭＳ ゴシック"/>
        <family val="3"/>
        <charset val="128"/>
      </rPr>
      <t>の列のみ記入</t>
    </r>
    <r>
      <rPr>
        <sz val="12"/>
        <rFont val="ＭＳ 明朝"/>
        <family val="1"/>
        <charset val="128"/>
      </rPr>
      <t>してください。</t>
    </r>
    <rPh sb="48" eb="50">
      <t>キニュウ</t>
    </rPh>
    <phoneticPr fontId="4"/>
  </si>
  <si>
    <r>
      <t>※　詳細は下記に記入して下さい。
※　</t>
    </r>
    <r>
      <rPr>
        <u/>
        <sz val="10"/>
        <rFont val="ＭＳ ゴシック"/>
        <family val="3"/>
        <charset val="128"/>
      </rPr>
      <t xml:space="preserve">申請者及び地域創造以外の団体からの
</t>
    </r>
    <r>
      <rPr>
        <sz val="10"/>
        <rFont val="ＭＳ ゴシック"/>
        <family val="3"/>
        <charset val="128"/>
      </rPr>
      <t>　</t>
    </r>
    <r>
      <rPr>
        <u/>
        <sz val="10"/>
        <rFont val="ＭＳ ゴシック"/>
        <family val="3"/>
        <charset val="128"/>
      </rPr>
      <t>寄付金等</t>
    </r>
    <r>
      <rPr>
        <sz val="10"/>
        <rFont val="ＭＳ 明朝"/>
        <family val="1"/>
        <charset val="128"/>
      </rPr>
      <t>を記入</t>
    </r>
    <rPh sb="8" eb="10">
      <t>キニュウ</t>
    </rPh>
    <rPh sb="43" eb="45">
      <t>キニュウ</t>
    </rPh>
    <phoneticPr fontId="4"/>
  </si>
  <si>
    <r>
      <t>※　事業実施者が、</t>
    </r>
    <r>
      <rPr>
        <u/>
        <sz val="10"/>
        <rFont val="ＭＳ ゴシック"/>
        <family val="3"/>
        <charset val="128"/>
      </rPr>
      <t xml:space="preserve">一般指定管理者の場合
</t>
    </r>
    <r>
      <rPr>
        <sz val="10"/>
        <rFont val="ＭＳ ゴシック"/>
        <family val="3"/>
        <charset val="128"/>
      </rPr>
      <t>　</t>
    </r>
    <r>
      <rPr>
        <sz val="10"/>
        <rFont val="ＭＳ 明朝"/>
        <family val="1"/>
        <charset val="128"/>
      </rPr>
      <t>のみ記入
※　(Ｂ)＝申請者の(Ｅ)＝(Ｇ)</t>
    </r>
    <r>
      <rPr>
        <vertAlign val="superscript"/>
        <sz val="10"/>
        <rFont val="ＭＳ 明朝"/>
        <family val="1"/>
        <charset val="128"/>
      </rPr>
      <t>※1</t>
    </r>
    <r>
      <rPr>
        <u/>
        <sz val="10"/>
        <rFont val="ＭＳ ゴシック"/>
        <family val="3"/>
        <charset val="128"/>
      </rPr>
      <t xml:space="preserve">≧(Ｃ)
</t>
    </r>
    <r>
      <rPr>
        <sz val="10"/>
        <rFont val="ＭＳ 明朝"/>
        <family val="1"/>
        <charset val="128"/>
      </rPr>
      <t>※　別記様式４－２の地方公共団体補助金等
　と同額</t>
    </r>
    <rPh sb="23" eb="25">
      <t>キニュウ</t>
    </rPh>
    <rPh sb="52" eb="54">
      <t>ベッキ</t>
    </rPh>
    <rPh sb="54" eb="56">
      <t>ヨウシキ</t>
    </rPh>
    <rPh sb="60" eb="62">
      <t>チホウ</t>
    </rPh>
    <rPh sb="62" eb="64">
      <t>コウキョウ</t>
    </rPh>
    <rPh sb="64" eb="66">
      <t>ダンタイ</t>
    </rPh>
    <rPh sb="66" eb="69">
      <t>ホジョキン</t>
    </rPh>
    <rPh sb="69" eb="70">
      <t>トウ</t>
    </rPh>
    <rPh sb="73" eb="75">
      <t>ドウガク</t>
    </rPh>
    <phoneticPr fontId="4"/>
  </si>
  <si>
    <r>
      <t>　●　</t>
    </r>
    <r>
      <rPr>
        <u/>
        <sz val="12"/>
        <rFont val="ＭＳ ゴシック"/>
        <family val="3"/>
        <charset val="128"/>
      </rPr>
      <t>事業実施者の支出予定額</t>
    </r>
    <r>
      <rPr>
        <sz val="12"/>
        <rFont val="ＭＳ 明朝"/>
        <family val="1"/>
        <charset val="128"/>
      </rPr>
      <t>に基づき記入してください。</t>
    </r>
    <rPh sb="18" eb="20">
      <t>キニュウ</t>
    </rPh>
    <phoneticPr fontId="4"/>
  </si>
  <si>
    <r>
      <t>　●　事業実施者が一般指定管理者の場合、</t>
    </r>
    <r>
      <rPr>
        <u/>
        <sz val="12"/>
        <rFont val="ＭＳ ゴシック"/>
        <family val="3"/>
        <charset val="128"/>
      </rPr>
      <t>申請者の負担額を最下段（Ｇ）に記入</t>
    </r>
    <r>
      <rPr>
        <sz val="12"/>
        <rFont val="ＭＳ 明朝"/>
        <family val="1"/>
        <charset val="128"/>
      </rPr>
      <t>して
　　ください。</t>
    </r>
    <rPh sb="35" eb="37">
      <t>キニュウ</t>
    </rPh>
    <phoneticPr fontId="4"/>
  </si>
  <si>
    <t>　《事業実施者が一般指定管理者の場合に記入》</t>
    <rPh sb="19" eb="21">
      <t>キニュウ</t>
    </rPh>
    <phoneticPr fontId="4"/>
  </si>
  <si>
    <r>
      <t>※　</t>
    </r>
    <r>
      <rPr>
        <b/>
        <u/>
        <sz val="10.5"/>
        <rFont val="ＭＳ ゴシック"/>
        <family val="3"/>
        <charset val="128"/>
      </rPr>
      <t>申請者の負担額</t>
    </r>
    <r>
      <rPr>
        <sz val="10.5"/>
        <rFont val="ＭＳ 明朝"/>
        <family val="1"/>
        <charset val="128"/>
      </rPr>
      <t>を記入
※　支出したことを証明できる書類の写し
　を添付してください。
※　(Ｇ)＝申請者の(Ｅ)</t>
    </r>
    <r>
      <rPr>
        <vertAlign val="superscript"/>
        <sz val="10.5"/>
        <rFont val="ＭＳ 明朝"/>
        <family val="1"/>
        <charset val="128"/>
      </rPr>
      <t>※1</t>
    </r>
    <rPh sb="10" eb="12">
      <t>キニュウ</t>
    </rPh>
    <rPh sb="15" eb="17">
      <t>シシュツ</t>
    </rPh>
    <rPh sb="22" eb="24">
      <t>ショウメイ</t>
    </rPh>
    <rPh sb="27" eb="29">
      <t>ショルイ</t>
    </rPh>
    <rPh sb="30" eb="31">
      <t>ウツ</t>
    </rPh>
    <rPh sb="35" eb="37">
      <t>テンプ</t>
    </rPh>
    <phoneticPr fontId="4"/>
  </si>
  <si>
    <t>※　複数の請求書をまとめて記入する場合は、請求書（領収書）の写しの右上に「△－××　合計○○○円」と記入すること。</t>
    <rPh sb="2" eb="4">
      <t>フクスウ</t>
    </rPh>
    <rPh sb="5" eb="8">
      <t>セイキュウショ</t>
    </rPh>
    <rPh sb="13" eb="15">
      <t>キニュウ</t>
    </rPh>
    <rPh sb="17" eb="19">
      <t>バアイ</t>
    </rPh>
    <rPh sb="21" eb="24">
      <t>セイキュウショ</t>
    </rPh>
    <rPh sb="25" eb="28">
      <t>リョウシュウショ</t>
    </rPh>
    <rPh sb="30" eb="31">
      <t>ウツ</t>
    </rPh>
    <rPh sb="33" eb="35">
      <t>ミギウエ</t>
    </rPh>
    <rPh sb="42" eb="44">
      <t>ゴウケイ</t>
    </rPh>
    <rPh sb="47" eb="48">
      <t>エン</t>
    </rPh>
    <rPh sb="50" eb="52">
      <t>キニュウ</t>
    </rPh>
    <phoneticPr fontId="4"/>
  </si>
  <si>
    <t>一般財団法人　地域創造</t>
    <rPh sb="0" eb="2">
      <t>イッパン</t>
    </rPh>
    <phoneticPr fontId="4"/>
  </si>
  <si>
    <t>※確認事項等が発生した場合に直接ご対応いただける方の連絡先を記入して下さい。</t>
    <rPh sb="30" eb="32">
      <t>キニュウ</t>
    </rPh>
    <phoneticPr fontId="4"/>
  </si>
  <si>
    <t>※　事業実施者の経費を記入</t>
    <rPh sb="11" eb="13">
      <t>キニュウ</t>
    </rPh>
    <phoneticPr fontId="4"/>
  </si>
  <si>
    <t>　　　（例：「１出演費又は展示品等借上料」の１枚目の番号は　１－１　、２枚目の番号は　１－２　となる。）</t>
    <rPh sb="4" eb="5">
      <t>レイ</t>
    </rPh>
    <rPh sb="8" eb="10">
      <t>シュツエン</t>
    </rPh>
    <rPh sb="10" eb="11">
      <t>ヒ</t>
    </rPh>
    <rPh sb="11" eb="12">
      <t>マタ</t>
    </rPh>
    <rPh sb="13" eb="16">
      <t>テンジヒン</t>
    </rPh>
    <rPh sb="16" eb="17">
      <t>トウ</t>
    </rPh>
    <rPh sb="17" eb="19">
      <t>カリア</t>
    </rPh>
    <rPh sb="19" eb="20">
      <t>リョウ</t>
    </rPh>
    <rPh sb="23" eb="25">
      <t>マイメ</t>
    </rPh>
    <rPh sb="26" eb="28">
      <t>バンゴウ</t>
    </rPh>
    <rPh sb="36" eb="38">
      <t>マイメ</t>
    </rPh>
    <rPh sb="39" eb="41">
      <t>バンゴウ</t>
    </rPh>
    <phoneticPr fontId="4"/>
  </si>
  <si>
    <t>※　各請求書（領収書）は「番号」欄と揃え昇順に並べて添付すること。</t>
    <rPh sb="2" eb="3">
      <t>カク</t>
    </rPh>
    <rPh sb="3" eb="6">
      <t>セイキュウショ</t>
    </rPh>
    <rPh sb="7" eb="10">
      <t>リョウシュウショ</t>
    </rPh>
    <rPh sb="13" eb="15">
      <t>バンゴウ</t>
    </rPh>
    <rPh sb="16" eb="17">
      <t>ラン</t>
    </rPh>
    <rPh sb="18" eb="19">
      <t>ソロ</t>
    </rPh>
    <rPh sb="20" eb="22">
      <t>ショウジュン</t>
    </rPh>
    <rPh sb="23" eb="24">
      <t>ナラ</t>
    </rPh>
    <rPh sb="26" eb="28">
      <t>テンプ</t>
    </rPh>
    <phoneticPr fontId="4"/>
  </si>
  <si>
    <r>
      <t>※　各請求書（領収書）は上記項目ごとに番号を付して整理し、その番号を</t>
    </r>
    <r>
      <rPr>
        <u/>
        <sz val="9"/>
        <rFont val="ＭＳ 明朝"/>
        <family val="1"/>
        <charset val="128"/>
      </rPr>
      <t>昇順に</t>
    </r>
    <r>
      <rPr>
        <sz val="9"/>
        <rFont val="ＭＳ 明朝"/>
        <family val="1"/>
        <charset val="128"/>
      </rPr>
      <t>「番号」欄に記入すること。</t>
    </r>
    <rPh sb="2" eb="5">
      <t>カクセイキュウ</t>
    </rPh>
    <rPh sb="5" eb="6">
      <t>ショ</t>
    </rPh>
    <rPh sb="7" eb="10">
      <t>リョウシュウショ</t>
    </rPh>
    <rPh sb="12" eb="14">
      <t>ジョウキ</t>
    </rPh>
    <rPh sb="14" eb="16">
      <t>コウモク</t>
    </rPh>
    <rPh sb="19" eb="21">
      <t>バンゴウ</t>
    </rPh>
    <rPh sb="22" eb="23">
      <t>フ</t>
    </rPh>
    <rPh sb="25" eb="27">
      <t>セイリ</t>
    </rPh>
    <rPh sb="31" eb="33">
      <t>バンゴウ</t>
    </rPh>
    <rPh sb="34" eb="36">
      <t>ショウジュン</t>
    </rPh>
    <rPh sb="38" eb="40">
      <t>バンゴウ</t>
    </rPh>
    <rPh sb="41" eb="42">
      <t>ラン</t>
    </rPh>
    <rPh sb="43" eb="45">
      <t>キニュウ</t>
    </rPh>
    <phoneticPr fontId="4"/>
  </si>
  <si>
    <r>
      <t>※　事業実施者が</t>
    </r>
    <r>
      <rPr>
        <sz val="10"/>
        <color theme="1"/>
        <rFont val="ＭＳ ゴシック"/>
        <family val="3"/>
        <charset val="128"/>
      </rPr>
      <t>一般指定管理者</t>
    </r>
    <r>
      <rPr>
        <sz val="10"/>
        <color theme="1"/>
        <rFont val="ＭＳ 明朝"/>
        <family val="1"/>
        <charset val="128"/>
      </rPr>
      <t>の場合のみ記入
※　別記様式４－３の（B)と同額</t>
    </r>
    <rPh sb="20" eb="22">
      <t>キニュウ</t>
    </rPh>
    <rPh sb="25" eb="27">
      <t>ベッキ</t>
    </rPh>
    <rPh sb="27" eb="29">
      <t>ヨウシキ</t>
    </rPh>
    <phoneticPr fontId="4"/>
  </si>
  <si>
    <t>※　別記様式４－３の（C)と同額
（②、③、④の最も低い金額の千円未満を切り捨てた額
　ただし、別記様式４－３の（C）の額を調整した場合は、
　その額とする）</t>
    <phoneticPr fontId="4"/>
  </si>
  <si>
    <t>※　（Ｄ）＜０となる場合（Ｄ）≧０となるよう調整
※　別記様式４－２の助成申請額と同額</t>
    <rPh sb="27" eb="29">
      <t>ベッキ</t>
    </rPh>
    <rPh sb="29" eb="31">
      <t>ヨウシキ</t>
    </rPh>
    <rPh sb="35" eb="37">
      <t>ジョセイ</t>
    </rPh>
    <rPh sb="37" eb="40">
      <t>シンセイガク</t>
    </rPh>
    <rPh sb="41" eb="43">
      <t>ドウガク</t>
    </rPh>
    <phoneticPr fontId="4"/>
  </si>
  <si>
    <t>市町村合併に対応した公立文化施設の管理・運営方策</t>
    <phoneticPr fontId="4"/>
  </si>
  <si>
    <t>令和</t>
    <rPh sb="0" eb="2">
      <t>レイワ</t>
    </rPh>
    <phoneticPr fontId="4"/>
  </si>
  <si>
    <t>　令和　　年　　月　　日付けで助成決定を受けた公立文化施設活性化計画プログラムについては、事業が終了しましたので、その概要について別紙のとおり報告します。</t>
    <rPh sb="1" eb="3">
      <t>レイワ</t>
    </rPh>
    <rPh sb="5" eb="6">
      <t>ネン</t>
    </rPh>
    <rPh sb="8" eb="9">
      <t>ツキ</t>
    </rPh>
    <rPh sb="11" eb="12">
      <t>ニチ</t>
    </rPh>
    <rPh sb="12" eb="13">
      <t>ヅ</t>
    </rPh>
    <rPh sb="15" eb="17">
      <t>ジョセイ</t>
    </rPh>
    <rPh sb="17" eb="19">
      <t>ケッテイ</t>
    </rPh>
    <rPh sb="20" eb="21">
      <t>ウ</t>
    </rPh>
    <rPh sb="23" eb="25">
      <t>コウリツ</t>
    </rPh>
    <rPh sb="25" eb="27">
      <t>ブンカ</t>
    </rPh>
    <rPh sb="27" eb="29">
      <t>シセツ</t>
    </rPh>
    <rPh sb="29" eb="32">
      <t>カッセイカ</t>
    </rPh>
    <rPh sb="32" eb="34">
      <t>ケイカク</t>
    </rPh>
    <rPh sb="45" eb="47">
      <t>ジギョウ</t>
    </rPh>
    <rPh sb="48" eb="50">
      <t>シュウリョウ</t>
    </rPh>
    <rPh sb="59" eb="61">
      <t>ガイヨウ</t>
    </rPh>
    <rPh sb="65" eb="67">
      <t>ベッシ</t>
    </rPh>
    <rPh sb="71" eb="73">
      <t>ホウコク</t>
    </rPh>
    <phoneticPr fontId="4"/>
  </si>
  <si>
    <t>実績報告日</t>
  </si>
  <si>
    <t>実績報告文書番号</t>
  </si>
  <si>
    <t>(実績)対象事業経費額</t>
  </si>
  <si>
    <t>(実績)助成確定額</t>
  </si>
  <si>
    <t>(実績)設定席数</t>
  </si>
  <si>
    <t>(実績)公演数</t>
  </si>
  <si>
    <t>(実績)設定入場料</t>
  </si>
  <si>
    <t>(実績)入場料収入</t>
  </si>
  <si>
    <t>(実績)参加料等収入</t>
  </si>
  <si>
    <t>(実績)入場者数</t>
  </si>
  <si>
    <t>(実績)地域交流Ｐ実施回数</t>
  </si>
  <si>
    <t>(実績)地域交流Ｐ参加人数</t>
  </si>
  <si>
    <t>金融機関</t>
  </si>
  <si>
    <t>支店名</t>
  </si>
  <si>
    <t>口座名</t>
  </si>
  <si>
    <t>口座種別</t>
  </si>
  <si>
    <t>口座番号等</t>
  </si>
  <si>
    <t>プログラム</t>
    <phoneticPr fontId="4"/>
  </si>
  <si>
    <t>　別記様式４－２の「事業実施者」の「区分」が未入力です。</t>
    <rPh sb="1" eb="5">
      <t>ベッキヨウシキ</t>
    </rPh>
    <rPh sb="10" eb="12">
      <t>ジギョウ</t>
    </rPh>
    <rPh sb="12" eb="14">
      <t>ジッシ</t>
    </rPh>
    <rPh sb="14" eb="15">
      <t>シャ</t>
    </rPh>
    <rPh sb="18" eb="20">
      <t>クブン</t>
    </rPh>
    <rPh sb="22" eb="23">
      <t>ミ</t>
    </rPh>
    <rPh sb="23" eb="25">
      <t>ニュウリョク</t>
    </rPh>
    <phoneticPr fontId="5"/>
  </si>
  <si>
    <t>←　該当する区分を
  １つだけ選択して
  ください。</t>
    <phoneticPr fontId="4"/>
  </si>
  <si>
    <t>〇</t>
    <phoneticPr fontId="4"/>
  </si>
  <si>
    <t>活性化</t>
    <rPh sb="0" eb="3">
      <t>カッセイカ</t>
    </rPh>
    <phoneticPr fontId="4"/>
  </si>
  <si>
    <t>銀行名</t>
    <rPh sb="0" eb="3">
      <t>ギンコウメイ</t>
    </rPh>
    <phoneticPr fontId="4"/>
  </si>
  <si>
    <t>支店名</t>
    <rPh sb="0" eb="3">
      <t>シテンメイ</t>
    </rPh>
    <phoneticPr fontId="4"/>
  </si>
  <si>
    <t>令和５年度地域の文化・芸術活動助成事業　実績報告書</t>
    <rPh sb="0" eb="2">
      <t>レイワ</t>
    </rPh>
    <rPh sb="15" eb="17">
      <t>ジョセイ</t>
    </rPh>
    <rPh sb="20" eb="22">
      <t>ジッセキ</t>
    </rPh>
    <rPh sb="22" eb="24">
      <t>ホウコク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</si>
</sst>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
    <numFmt numFmtId="178" formatCode="#,##0_);[Red]\(#,##0\)"/>
    <numFmt numFmtId="179" formatCode="#,##0;&quot;▲ &quot;#,##0"/>
  </numFmts>
  <fonts count="66">
    <font>
      <sz val="11"/>
      <name val="ＭＳ Ｐゴシック"/>
      <family val="3"/>
      <charset val="128"/>
    </font>
    <font>
      <sz val="11"/>
      <name val="ＭＳ Ｐゴシック"/>
      <family val="3"/>
      <charset val="128"/>
    </font>
    <font>
      <sz val="12"/>
      <name val="ＭＳ ゴシック"/>
      <family val="3"/>
      <charset val="128"/>
    </font>
    <font>
      <sz val="12"/>
      <name val="ＭＳ 明朝"/>
      <family val="1"/>
      <charset val="128"/>
    </font>
    <font>
      <sz val="6"/>
      <name val="ＭＳ Ｐゴシック"/>
      <family val="3"/>
      <charset val="128"/>
    </font>
    <font>
      <sz val="10"/>
      <name val="ＭＳ 明朝"/>
      <family val="1"/>
      <charset val="128"/>
    </font>
    <font>
      <b/>
      <sz val="12"/>
      <color indexed="9"/>
      <name val="ＭＳ ゴシック"/>
      <family val="3"/>
      <charset val="128"/>
    </font>
    <font>
      <sz val="10"/>
      <name val="ＭＳ ゴシック"/>
      <family val="3"/>
      <charset val="128"/>
    </font>
    <font>
      <sz val="14"/>
      <name val="ＭＳ ゴシック"/>
      <family val="3"/>
      <charset val="128"/>
    </font>
    <font>
      <sz val="9"/>
      <name val="ＭＳ 明朝"/>
      <family val="1"/>
      <charset val="128"/>
    </font>
    <font>
      <sz val="11"/>
      <name val="ＭＳ 明朝"/>
      <family val="1"/>
      <charset val="128"/>
    </font>
    <font>
      <b/>
      <sz val="12"/>
      <name val="ＭＳ ゴシック"/>
      <family val="3"/>
      <charset val="128"/>
    </font>
    <font>
      <sz val="16"/>
      <name val="ＭＳ ゴシック"/>
      <family val="3"/>
      <charset val="128"/>
    </font>
    <font>
      <sz val="11"/>
      <name val="ＭＳ ゴシック"/>
      <family val="3"/>
      <charset val="128"/>
    </font>
    <font>
      <sz val="10"/>
      <color indexed="8"/>
      <name val="ＭＳ 明朝"/>
      <family val="1"/>
      <charset val="128"/>
    </font>
    <font>
      <u/>
      <sz val="12"/>
      <color indexed="8"/>
      <name val="ＭＳ ゴシック"/>
      <family val="3"/>
      <charset val="128"/>
    </font>
    <font>
      <sz val="12"/>
      <color indexed="8"/>
      <name val="ＭＳ 明朝"/>
      <family val="1"/>
      <charset val="128"/>
    </font>
    <font>
      <sz val="10.5"/>
      <color indexed="8"/>
      <name val="ＭＳ 明朝"/>
      <family val="1"/>
      <charset val="128"/>
    </font>
    <font>
      <sz val="10.5"/>
      <color indexed="8"/>
      <name val="ＭＳ Ｐゴシック"/>
      <family val="3"/>
      <charset val="128"/>
    </font>
    <font>
      <sz val="10"/>
      <color indexed="8"/>
      <name val="ＭＳ ゴシック"/>
      <family val="3"/>
      <charset val="128"/>
    </font>
    <font>
      <vertAlign val="superscript"/>
      <sz val="10"/>
      <color indexed="8"/>
      <name val="ＭＳ 明朝"/>
      <family val="1"/>
      <charset val="128"/>
    </font>
    <font>
      <sz val="10"/>
      <color indexed="8"/>
      <name val="ＭＳ Ｐ明朝"/>
      <family val="1"/>
      <charset val="128"/>
    </font>
    <font>
      <vertAlign val="superscript"/>
      <sz val="10"/>
      <color indexed="8"/>
      <name val="ＭＳ Ｐ明朝"/>
      <family val="1"/>
      <charset val="128"/>
    </font>
    <font>
      <sz val="10"/>
      <color indexed="8"/>
      <name val="ＭＳ Ｐゴシック"/>
      <family val="3"/>
      <charset val="128"/>
    </font>
    <font>
      <vertAlign val="superscript"/>
      <sz val="10"/>
      <color indexed="8"/>
      <name val="ＭＳ ゴシック"/>
      <family val="3"/>
      <charset val="128"/>
    </font>
    <font>
      <sz val="10"/>
      <color indexed="9"/>
      <name val="ＭＳ 明朝"/>
      <family val="1"/>
      <charset val="128"/>
    </font>
    <font>
      <b/>
      <sz val="11"/>
      <color indexed="9"/>
      <name val="ＭＳ ゴシック"/>
      <family val="3"/>
      <charset val="128"/>
    </font>
    <font>
      <b/>
      <sz val="11"/>
      <color indexed="81"/>
      <name val="ＭＳ Ｐゴシック"/>
      <family val="3"/>
      <charset val="128"/>
    </font>
    <font>
      <sz val="11"/>
      <color indexed="81"/>
      <name val="ＭＳ Ｐゴシック"/>
      <family val="3"/>
      <charset val="128"/>
    </font>
    <font>
      <b/>
      <sz val="9"/>
      <color indexed="81"/>
      <name val="ＭＳ Ｐゴシック"/>
      <family val="3"/>
      <charset val="128"/>
    </font>
    <font>
      <sz val="9"/>
      <color indexed="81"/>
      <name val="ＭＳ Ｐゴシック"/>
      <family val="3"/>
      <charset val="128"/>
    </font>
    <font>
      <sz val="14"/>
      <color theme="1"/>
      <name val="ＭＳ Ｐゴシック"/>
      <family val="3"/>
      <charset val="128"/>
      <scheme val="minor"/>
    </font>
    <font>
      <sz val="14"/>
      <color theme="1"/>
      <name val="ＭＳ 明朝"/>
      <family val="1"/>
      <charset val="128"/>
    </font>
    <font>
      <u/>
      <sz val="12"/>
      <color theme="1"/>
      <name val="ＭＳ ゴシック"/>
      <family val="3"/>
      <charset val="128"/>
    </font>
    <font>
      <sz val="12"/>
      <color theme="1"/>
      <name val="ＭＳ 明朝"/>
      <family val="1"/>
      <charset val="128"/>
    </font>
    <font>
      <sz val="9"/>
      <color theme="1"/>
      <name val="ＭＳ 明朝"/>
      <family val="1"/>
      <charset val="128"/>
    </font>
    <font>
      <sz val="12"/>
      <color theme="1"/>
      <name val="ＭＳ ゴシック"/>
      <family val="3"/>
      <charset val="128"/>
    </font>
    <font>
      <sz val="11"/>
      <color theme="1"/>
      <name val="ＭＳ Ｐ明朝"/>
      <family val="1"/>
      <charset val="128"/>
    </font>
    <font>
      <sz val="14"/>
      <color theme="1"/>
      <name val="ＭＳ ゴシック"/>
      <family val="3"/>
      <charset val="128"/>
    </font>
    <font>
      <sz val="12"/>
      <color theme="0"/>
      <name val="ＭＳ 明朝"/>
      <family val="1"/>
      <charset val="128"/>
    </font>
    <font>
      <sz val="8"/>
      <color theme="0"/>
      <name val="ＭＳ Ｐゴシック"/>
      <family val="3"/>
      <charset val="128"/>
    </font>
    <font>
      <sz val="11"/>
      <color theme="0"/>
      <name val="ＭＳ Ｐゴシック"/>
      <family val="3"/>
      <charset val="128"/>
    </font>
    <font>
      <b/>
      <sz val="11"/>
      <color theme="0"/>
      <name val="ＭＳ ゴシック"/>
      <family val="3"/>
      <charset val="128"/>
    </font>
    <font>
      <b/>
      <sz val="11"/>
      <color theme="0"/>
      <name val="ＭＳ Ｐゴシック"/>
      <family val="3"/>
      <charset val="128"/>
    </font>
    <font>
      <sz val="10"/>
      <color theme="1"/>
      <name val="ＭＳ 明朝"/>
      <family val="1"/>
      <charset val="128"/>
    </font>
    <font>
      <sz val="10.5"/>
      <color theme="1"/>
      <name val="ＭＳ 明朝"/>
      <family val="1"/>
      <charset val="128"/>
    </font>
    <font>
      <sz val="10"/>
      <color theme="1"/>
      <name val="ＭＳ ゴシック"/>
      <family val="3"/>
      <charset val="128"/>
    </font>
    <font>
      <sz val="10.5"/>
      <color theme="1"/>
      <name val="ＭＳ ゴシック"/>
      <family val="3"/>
      <charset val="128"/>
    </font>
    <font>
      <u/>
      <sz val="12"/>
      <name val="ＭＳ ゴシック"/>
      <family val="3"/>
      <charset val="128"/>
    </font>
    <font>
      <u/>
      <sz val="10"/>
      <name val="ＭＳ ゴシック"/>
      <family val="3"/>
      <charset val="128"/>
    </font>
    <font>
      <sz val="10.5"/>
      <name val="ＭＳ 明朝"/>
      <family val="1"/>
      <charset val="128"/>
    </font>
    <font>
      <vertAlign val="superscript"/>
      <sz val="10"/>
      <name val="ＭＳ 明朝"/>
      <family val="1"/>
      <charset val="128"/>
    </font>
    <font>
      <b/>
      <u/>
      <sz val="10.5"/>
      <name val="ＭＳ ゴシック"/>
      <family val="3"/>
      <charset val="128"/>
    </font>
    <font>
      <vertAlign val="superscript"/>
      <sz val="10.5"/>
      <name val="ＭＳ 明朝"/>
      <family val="1"/>
      <charset val="128"/>
    </font>
    <font>
      <sz val="11"/>
      <name val="ＭＳ Ｐ明朝"/>
      <family val="1"/>
      <charset val="128"/>
    </font>
    <font>
      <u/>
      <sz val="9"/>
      <name val="ＭＳ 明朝"/>
      <family val="1"/>
      <charset val="128"/>
    </font>
    <font>
      <sz val="9"/>
      <color indexed="81"/>
      <name val="MS P ゴシック"/>
      <family val="3"/>
      <charset val="128"/>
    </font>
    <font>
      <b/>
      <sz val="9"/>
      <color indexed="81"/>
      <name val="MS P ゴシック"/>
      <family val="3"/>
      <charset val="128"/>
    </font>
    <font>
      <sz val="11"/>
      <color indexed="81"/>
      <name val="MS P ゴシック"/>
      <family val="3"/>
      <charset val="128"/>
    </font>
    <font>
      <b/>
      <sz val="11"/>
      <color indexed="81"/>
      <name val="MS P ゴシック"/>
      <family val="3"/>
      <charset val="128"/>
    </font>
    <font>
      <b/>
      <sz val="11"/>
      <color indexed="10"/>
      <name val="MS P ゴシック"/>
      <family val="3"/>
      <charset val="128"/>
    </font>
    <font>
      <b/>
      <sz val="11"/>
      <color rgb="FFFF0000"/>
      <name val="ＭＳ Ｐゴシック"/>
      <family val="3"/>
      <charset val="128"/>
    </font>
    <font>
      <b/>
      <sz val="11"/>
      <color indexed="10"/>
      <name val="ＭＳ Ｐゴシック"/>
      <family val="3"/>
      <charset val="128"/>
    </font>
    <font>
      <b/>
      <u/>
      <sz val="11"/>
      <color indexed="10"/>
      <name val="ＭＳ Ｐゴシック"/>
      <family val="3"/>
      <charset val="128"/>
    </font>
    <font>
      <u/>
      <sz val="11"/>
      <color indexed="81"/>
      <name val="ＭＳ Ｐゴシック"/>
      <family val="3"/>
      <charset val="128"/>
    </font>
    <font>
      <b/>
      <sz val="12"/>
      <color rgb="FFFF0000"/>
      <name val="ＭＳ 明朝"/>
      <family val="1"/>
      <charset val="128"/>
    </font>
  </fonts>
  <fills count="4">
    <fill>
      <patternFill patternType="none"/>
    </fill>
    <fill>
      <patternFill patternType="gray125"/>
    </fill>
    <fill>
      <patternFill patternType="solid">
        <fgColor indexed="10"/>
        <bgColor indexed="64"/>
      </patternFill>
    </fill>
    <fill>
      <patternFill patternType="solid">
        <fgColor rgb="FFFF0000"/>
        <bgColor indexed="64"/>
      </patternFill>
    </fill>
  </fills>
  <borders count="185">
    <border>
      <left/>
      <right/>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bottom style="thin">
        <color indexed="64"/>
      </bottom>
      <diagonal/>
    </border>
    <border>
      <left/>
      <right style="hair">
        <color indexed="64"/>
      </right>
      <top style="medium">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double">
        <color indexed="64"/>
      </left>
      <right style="double">
        <color indexed="64"/>
      </right>
      <top/>
      <bottom style="thin">
        <color indexed="64"/>
      </bottom>
      <diagonal/>
    </border>
    <border>
      <left style="hair">
        <color indexed="64"/>
      </left>
      <right style="hair">
        <color indexed="64"/>
      </right>
      <top/>
      <bottom style="thin">
        <color indexed="64"/>
      </bottom>
      <diagonal/>
    </border>
    <border>
      <left style="double">
        <color indexed="64"/>
      </left>
      <right style="double">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right/>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bottom style="double">
        <color indexed="64"/>
      </bottom>
      <diagonal/>
    </border>
    <border>
      <left/>
      <right style="thin">
        <color indexed="64"/>
      </right>
      <top style="medium">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medium">
        <color indexed="64"/>
      </left>
      <right style="thin">
        <color indexed="64"/>
      </right>
      <top style="medium">
        <color indexed="64"/>
      </top>
      <bottom/>
      <diagonal/>
    </border>
    <border>
      <left/>
      <right style="medium">
        <color indexed="64"/>
      </right>
      <top style="thin">
        <color indexed="64"/>
      </top>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double">
        <color indexed="64"/>
      </left>
      <right style="double">
        <color indexed="64"/>
      </right>
      <top/>
      <bottom style="hair">
        <color indexed="64"/>
      </bottom>
      <diagonal/>
    </border>
    <border>
      <left style="double">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double">
        <color indexed="64"/>
      </left>
      <right style="medium">
        <color indexed="64"/>
      </right>
      <top style="hair">
        <color indexed="64"/>
      </top>
      <bottom/>
      <diagonal/>
    </border>
    <border>
      <left style="medium">
        <color indexed="64"/>
      </left>
      <right style="hair">
        <color indexed="64"/>
      </right>
      <top style="double">
        <color indexed="64"/>
      </top>
      <bottom style="medium">
        <color indexed="64"/>
      </bottom>
      <diagonal/>
    </border>
    <border diagonalUp="1">
      <left style="hair">
        <color indexed="64"/>
      </left>
      <right style="hair">
        <color indexed="64"/>
      </right>
      <top style="double">
        <color indexed="64"/>
      </top>
      <bottom style="medium">
        <color indexed="64"/>
      </bottom>
      <diagonal style="thin">
        <color indexed="64"/>
      </diagonal>
    </border>
    <border diagonalUp="1">
      <left style="hair">
        <color indexed="64"/>
      </left>
      <right style="thin">
        <color indexed="64"/>
      </right>
      <top style="double">
        <color indexed="64"/>
      </top>
      <bottom style="medium">
        <color indexed="64"/>
      </bottom>
      <diagonal style="thin">
        <color indexed="64"/>
      </diagonal>
    </border>
    <border>
      <left style="thin">
        <color indexed="64"/>
      </left>
      <right style="thin">
        <color indexed="64"/>
      </right>
      <top style="double">
        <color indexed="64"/>
      </top>
      <bottom style="medium">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hair">
        <color indexed="64"/>
      </left>
      <right style="thick">
        <color indexed="64"/>
      </right>
      <top style="medium">
        <color indexed="64"/>
      </top>
      <bottom style="thick">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medium">
        <color indexed="64"/>
      </top>
      <bottom style="hair">
        <color indexed="64"/>
      </bottom>
      <diagonal/>
    </border>
    <border>
      <left style="medium">
        <color indexed="64"/>
      </left>
      <right/>
      <top style="thin">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top style="medium">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medium">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medium">
        <color indexed="64"/>
      </right>
      <top style="thin">
        <color indexed="64"/>
      </top>
      <bottom style="double">
        <color indexed="64"/>
      </bottom>
      <diagonal style="thin">
        <color indexed="64"/>
      </diagonal>
    </border>
    <border>
      <left style="thin">
        <color indexed="64"/>
      </left>
      <right style="medium">
        <color indexed="64"/>
      </right>
      <top style="double">
        <color indexed="64"/>
      </top>
      <bottom/>
      <diagonal/>
    </border>
    <border>
      <left style="medium">
        <color indexed="64"/>
      </left>
      <right/>
      <top style="double">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ck">
        <color indexed="64"/>
      </left>
      <right/>
      <top style="medium">
        <color indexed="64"/>
      </top>
      <bottom style="thick">
        <color indexed="64"/>
      </bottom>
      <diagonal/>
    </border>
    <border>
      <left/>
      <right style="hair">
        <color indexed="64"/>
      </right>
      <top style="medium">
        <color indexed="64"/>
      </top>
      <bottom style="thick">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hair">
        <color indexed="64"/>
      </bottom>
      <diagonal/>
    </border>
    <border>
      <left style="double">
        <color indexed="64"/>
      </left>
      <right style="medium">
        <color indexed="64"/>
      </right>
      <top style="hair">
        <color indexed="64"/>
      </top>
      <bottom style="thin">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thin">
        <color indexed="64"/>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xf numFmtId="0" fontId="1" fillId="0" borderId="0">
      <alignment vertical="center"/>
    </xf>
  </cellStyleXfs>
  <cellXfs count="445">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11" fillId="0" borderId="0" xfId="0" applyFont="1" applyAlignment="1">
      <alignment vertical="center" wrapText="1"/>
    </xf>
    <xf numFmtId="0" fontId="3" fillId="0" borderId="1" xfId="0" applyFont="1" applyBorder="1">
      <alignment vertical="center"/>
    </xf>
    <xf numFmtId="0" fontId="3" fillId="0" borderId="2" xfId="0" applyFont="1" applyBorder="1" applyAlignment="1">
      <alignment vertical="center" shrinkToFit="1"/>
    </xf>
    <xf numFmtId="0" fontId="3" fillId="0" borderId="3" xfId="0" applyFont="1" applyBorder="1" applyAlignment="1">
      <alignment vertical="center" shrinkToFit="1"/>
    </xf>
    <xf numFmtId="0" fontId="2" fillId="0" borderId="0" xfId="0" applyFont="1" applyAlignment="1">
      <alignment horizontal="right" vertical="top"/>
    </xf>
    <xf numFmtId="0" fontId="3" fillId="0" borderId="0" xfId="0" applyFont="1" applyAlignment="1">
      <alignment horizontal="right"/>
    </xf>
    <xf numFmtId="0" fontId="3" fillId="0" borderId="0" xfId="0" applyFont="1" applyAlignment="1">
      <alignment horizontal="right" vertical="top"/>
    </xf>
    <xf numFmtId="0" fontId="3" fillId="0" borderId="0" xfId="0" applyFont="1" applyAlignment="1">
      <alignment horizontal="justify" vertical="center" wrapText="1"/>
    </xf>
    <xf numFmtId="0" fontId="6" fillId="0" borderId="0" xfId="0" applyFont="1" applyAlignment="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Alignment="1" applyProtection="1">
      <alignment horizontal="center" vertical="center" shrinkToFit="1"/>
      <protection locked="0"/>
    </xf>
    <xf numFmtId="0" fontId="2" fillId="0" borderId="0" xfId="0" applyFont="1" applyAlignment="1">
      <alignment vertical="center" wrapText="1"/>
    </xf>
    <xf numFmtId="0" fontId="3" fillId="0" borderId="7" xfId="0" applyFont="1" applyBorder="1" applyAlignment="1">
      <alignment horizontal="center" vertical="center" wrapText="1"/>
    </xf>
    <xf numFmtId="0" fontId="3" fillId="0" borderId="0" xfId="0" applyFont="1" applyAlignment="1">
      <alignment vertical="center" wrapText="1"/>
    </xf>
    <xf numFmtId="0" fontId="2" fillId="0" borderId="8" xfId="0" applyFont="1" applyBorder="1" applyAlignment="1">
      <alignment vertical="center" wrapText="1"/>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10" fillId="0" borderId="0" xfId="3" applyFont="1" applyAlignment="1">
      <alignment vertical="center"/>
    </xf>
    <xf numFmtId="0" fontId="9" fillId="0" borderId="0" xfId="3" applyFont="1" applyAlignment="1">
      <alignment vertical="center"/>
    </xf>
    <xf numFmtId="0" fontId="9" fillId="0" borderId="12" xfId="3" applyFont="1" applyBorder="1" applyAlignment="1">
      <alignment horizontal="center" vertical="center" wrapText="1"/>
    </xf>
    <xf numFmtId="0" fontId="9" fillId="0" borderId="13" xfId="3" applyFont="1" applyBorder="1" applyAlignment="1">
      <alignment horizontal="center" vertical="center" wrapText="1"/>
    </xf>
    <xf numFmtId="0" fontId="9" fillId="0" borderId="14" xfId="3" applyFont="1" applyBorder="1" applyAlignment="1">
      <alignment horizontal="center" vertical="center"/>
    </xf>
    <xf numFmtId="0" fontId="9" fillId="0" borderId="15" xfId="3" applyFont="1" applyBorder="1" applyAlignment="1">
      <alignment horizontal="center" vertical="center"/>
    </xf>
    <xf numFmtId="0" fontId="9" fillId="0" borderId="16" xfId="3" applyFont="1" applyBorder="1" applyAlignment="1">
      <alignment horizontal="center" vertical="center"/>
    </xf>
    <xf numFmtId="0" fontId="10" fillId="0" borderId="0" xfId="3" applyFont="1" applyAlignment="1">
      <alignment vertical="top"/>
    </xf>
    <xf numFmtId="0" fontId="9" fillId="0" borderId="0" xfId="3" applyFont="1" applyAlignment="1">
      <alignment horizontal="right"/>
    </xf>
    <xf numFmtId="0" fontId="8" fillId="0" borderId="0" xfId="3" applyFont="1" applyAlignment="1">
      <alignment vertical="top"/>
    </xf>
    <xf numFmtId="0" fontId="3" fillId="0" borderId="18" xfId="0" applyFont="1" applyBorder="1" applyProtection="1">
      <alignment vertical="center"/>
      <protection locked="0"/>
    </xf>
    <xf numFmtId="0" fontId="3" fillId="0" borderId="19" xfId="0" applyFont="1" applyBorder="1">
      <alignment vertical="center"/>
    </xf>
    <xf numFmtId="0" fontId="3" fillId="0" borderId="1" xfId="0" applyFont="1" applyBorder="1" applyAlignment="1" applyProtection="1">
      <alignment horizontal="center" vertical="center" shrinkToFit="1"/>
      <protection locked="0"/>
    </xf>
    <xf numFmtId="0" fontId="3" fillId="0" borderId="21" xfId="0" applyFont="1" applyBorder="1" applyAlignment="1" applyProtection="1">
      <alignment horizontal="center" vertical="center" shrinkToFit="1"/>
      <protection locked="0"/>
    </xf>
    <xf numFmtId="0" fontId="13" fillId="0" borderId="22" xfId="0" applyFont="1" applyBorder="1" applyAlignment="1">
      <alignment horizontal="right" vertical="center" wrapText="1"/>
    </xf>
    <xf numFmtId="0" fontId="13" fillId="0" borderId="23" xfId="0" applyFont="1" applyBorder="1" applyAlignment="1">
      <alignment horizontal="right" vertical="center" wrapText="1"/>
    </xf>
    <xf numFmtId="0" fontId="13" fillId="0" borderId="24" xfId="0" applyFont="1" applyBorder="1" applyAlignment="1">
      <alignment horizontal="right" vertical="center" wrapText="1"/>
    </xf>
    <xf numFmtId="0" fontId="13" fillId="0" borderId="25" xfId="0" applyFont="1" applyBorder="1" applyAlignment="1">
      <alignment horizontal="right" vertical="center" wrapText="1"/>
    </xf>
    <xf numFmtId="3" fontId="3" fillId="0" borderId="26" xfId="0" applyNumberFormat="1" applyFont="1" applyBorder="1" applyAlignment="1">
      <alignment horizontal="center" vertical="center" wrapText="1"/>
    </xf>
    <xf numFmtId="0" fontId="3" fillId="0" borderId="27" xfId="0" applyFont="1" applyBorder="1" applyAlignment="1">
      <alignment horizontal="center" vertical="center"/>
    </xf>
    <xf numFmtId="0" fontId="3" fillId="0" borderId="28" xfId="0" applyFont="1" applyBorder="1" applyAlignment="1">
      <alignment horizontal="center" vertical="center" wrapText="1"/>
    </xf>
    <xf numFmtId="0" fontId="2" fillId="0" borderId="29" xfId="0" applyFont="1" applyBorder="1" applyAlignment="1">
      <alignment vertical="center" wrapText="1"/>
    </xf>
    <xf numFmtId="0" fontId="7" fillId="0" borderId="23" xfId="0" applyFont="1" applyBorder="1" applyAlignment="1">
      <alignment horizontal="right" vertical="center" wrapText="1"/>
    </xf>
    <xf numFmtId="0" fontId="31" fillId="0" borderId="0" xfId="0" applyFont="1" applyAlignment="1">
      <alignment horizontal="center" vertical="center"/>
    </xf>
    <xf numFmtId="0" fontId="32" fillId="0" borderId="0" xfId="0" applyFont="1" applyAlignment="1">
      <alignment horizontal="center" vertical="center"/>
    </xf>
    <xf numFmtId="0" fontId="33" fillId="0" borderId="0" xfId="0" applyFont="1">
      <alignment vertical="center"/>
    </xf>
    <xf numFmtId="0" fontId="34" fillId="0" borderId="0" xfId="0" applyFont="1">
      <alignment vertical="center"/>
    </xf>
    <xf numFmtId="0" fontId="34" fillId="0" borderId="30" xfId="0" applyFont="1" applyBorder="1" applyAlignment="1">
      <alignment horizontal="center" vertical="center"/>
    </xf>
    <xf numFmtId="0" fontId="34" fillId="0" borderId="31" xfId="0" applyFont="1" applyBorder="1" applyAlignment="1">
      <alignment horizontal="center" vertical="center"/>
    </xf>
    <xf numFmtId="0" fontId="35" fillId="0" borderId="30" xfId="0" applyFont="1" applyBorder="1" applyAlignment="1">
      <alignment horizontal="center" vertical="center"/>
    </xf>
    <xf numFmtId="0" fontId="35" fillId="0" borderId="31" xfId="0" applyFont="1" applyBorder="1" applyAlignment="1">
      <alignment horizontal="center" vertical="center"/>
    </xf>
    <xf numFmtId="0" fontId="35" fillId="0" borderId="32" xfId="0" applyFont="1" applyBorder="1" applyAlignment="1">
      <alignment horizontal="center" vertical="center"/>
    </xf>
    <xf numFmtId="0" fontId="0" fillId="0" borderId="33" xfId="0" applyBorder="1">
      <alignment vertical="center"/>
    </xf>
    <xf numFmtId="0" fontId="34" fillId="0" borderId="34" xfId="0" applyFont="1" applyBorder="1" applyAlignment="1">
      <alignment horizontal="center" vertical="center" wrapText="1"/>
    </xf>
    <xf numFmtId="0" fontId="34" fillId="0" borderId="35" xfId="0" applyFont="1" applyBorder="1">
      <alignment vertical="center"/>
    </xf>
    <xf numFmtId="0" fontId="34" fillId="0" borderId="23" xfId="0" applyFont="1" applyBorder="1" applyAlignment="1">
      <alignment horizontal="center" vertical="center" wrapText="1"/>
    </xf>
    <xf numFmtId="0" fontId="34" fillId="0" borderId="36" xfId="0" applyFont="1" applyBorder="1">
      <alignment vertical="center"/>
    </xf>
    <xf numFmtId="0" fontId="34" fillId="0" borderId="37" xfId="0" applyFont="1" applyBorder="1" applyAlignment="1">
      <alignment horizontal="center" vertical="center" wrapText="1"/>
    </xf>
    <xf numFmtId="0" fontId="34" fillId="0" borderId="38" xfId="0" applyFont="1" applyBorder="1">
      <alignment vertical="center"/>
    </xf>
    <xf numFmtId="0" fontId="34" fillId="0" borderId="39" xfId="0" applyFont="1" applyBorder="1" applyAlignment="1">
      <alignment horizontal="center"/>
    </xf>
    <xf numFmtId="0" fontId="34" fillId="0" borderId="29" xfId="0" applyFont="1" applyBorder="1" applyAlignment="1">
      <alignment horizontal="center" vertical="top"/>
    </xf>
    <xf numFmtId="0" fontId="36" fillId="0" borderId="0" xfId="0" applyFont="1">
      <alignment vertical="center"/>
    </xf>
    <xf numFmtId="0" fontId="34" fillId="0" borderId="40" xfId="0" applyFont="1" applyBorder="1" applyAlignment="1">
      <alignment horizontal="center"/>
    </xf>
    <xf numFmtId="0" fontId="37" fillId="0" borderId="32" xfId="0" applyFont="1" applyBorder="1" applyAlignment="1">
      <alignment horizontal="center" vertical="top"/>
    </xf>
    <xf numFmtId="0" fontId="34" fillId="0" borderId="42" xfId="0" applyFont="1" applyBorder="1" applyAlignment="1">
      <alignment horizontal="center" vertical="center"/>
    </xf>
    <xf numFmtId="0" fontId="34" fillId="0" borderId="43" xfId="0" applyFont="1" applyBorder="1" applyAlignment="1">
      <alignment horizontal="center" vertical="center"/>
    </xf>
    <xf numFmtId="0" fontId="34" fillId="0" borderId="44" xfId="0" applyFont="1" applyBorder="1" applyAlignment="1">
      <alignment horizontal="center" vertical="center"/>
    </xf>
    <xf numFmtId="0" fontId="34" fillId="0" borderId="45" xfId="0" applyFont="1" applyBorder="1" applyAlignment="1">
      <alignment horizontal="center" vertical="center"/>
    </xf>
    <xf numFmtId="0" fontId="9" fillId="0" borderId="46" xfId="3" applyFont="1" applyBorder="1" applyAlignment="1">
      <alignment horizontal="center" vertical="center" wrapText="1"/>
    </xf>
    <xf numFmtId="0" fontId="2" fillId="0" borderId="8" xfId="0" applyFont="1" applyBorder="1" applyAlignment="1">
      <alignment horizontal="center" vertical="center" wrapText="1"/>
    </xf>
    <xf numFmtId="0" fontId="34" fillId="0" borderId="20" xfId="0" applyFont="1" applyBorder="1" applyAlignment="1">
      <alignment horizontal="center" vertical="center"/>
    </xf>
    <xf numFmtId="0" fontId="34" fillId="0" borderId="47" xfId="0" applyFont="1" applyBorder="1" applyAlignment="1">
      <alignment horizontal="center" vertical="center"/>
    </xf>
    <xf numFmtId="0" fontId="38" fillId="0" borderId="0" xfId="0" applyFont="1" applyAlignment="1">
      <alignment horizontal="center" vertical="center"/>
    </xf>
    <xf numFmtId="0" fontId="3" fillId="0" borderId="0" xfId="0" applyFont="1" applyAlignment="1" applyProtection="1">
      <alignment vertical="center" wrapText="1"/>
      <protection locked="0"/>
    </xf>
    <xf numFmtId="0" fontId="39" fillId="0" borderId="0" xfId="0" applyFont="1" applyAlignment="1">
      <alignment horizontal="right" vertical="center"/>
    </xf>
    <xf numFmtId="176" fontId="3" fillId="0" borderId="0" xfId="0" applyNumberFormat="1" applyFont="1">
      <alignment vertical="center"/>
    </xf>
    <xf numFmtId="0" fontId="2" fillId="0" borderId="48"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3" fillId="0" borderId="0" xfId="0" applyFont="1" applyAlignment="1">
      <alignment horizontal="left" vertical="center" wrapText="1"/>
    </xf>
    <xf numFmtId="0" fontId="3" fillId="0" borderId="51" xfId="0" applyFont="1" applyBorder="1" applyAlignment="1">
      <alignment horizontal="left" vertical="center" wrapText="1"/>
    </xf>
    <xf numFmtId="0" fontId="40" fillId="0" borderId="52" xfId="0" applyFont="1" applyBorder="1">
      <alignment vertical="center"/>
    </xf>
    <xf numFmtId="0" fontId="41" fillId="0" borderId="52" xfId="0" applyFont="1" applyBorder="1">
      <alignment vertical="center"/>
    </xf>
    <xf numFmtId="178" fontId="34" fillId="0" borderId="35" xfId="0" applyNumberFormat="1" applyFont="1" applyBorder="1" applyProtection="1">
      <alignment vertical="center"/>
      <protection locked="0"/>
    </xf>
    <xf numFmtId="178" fontId="34" fillId="0" borderId="53" xfId="0" applyNumberFormat="1" applyFont="1" applyBorder="1" applyProtection="1">
      <alignment vertical="center"/>
      <protection locked="0"/>
    </xf>
    <xf numFmtId="38" fontId="42" fillId="3" borderId="0" xfId="1" applyFont="1" applyFill="1" applyAlignment="1">
      <alignment vertical="center" wrapText="1"/>
    </xf>
    <xf numFmtId="177" fontId="0" fillId="0" borderId="0" xfId="0" applyNumberFormat="1">
      <alignment vertical="center"/>
    </xf>
    <xf numFmtId="178" fontId="34" fillId="0" borderId="54" xfId="0" applyNumberFormat="1" applyFont="1" applyBorder="1">
      <alignment vertical="center"/>
    </xf>
    <xf numFmtId="178" fontId="34" fillId="0" borderId="55" xfId="0" applyNumberFormat="1" applyFont="1" applyBorder="1">
      <alignment vertical="center"/>
    </xf>
    <xf numFmtId="38" fontId="26" fillId="2" borderId="0" xfId="1" applyFont="1" applyFill="1" applyAlignment="1">
      <alignment vertical="center" wrapText="1"/>
    </xf>
    <xf numFmtId="178" fontId="34" fillId="0" borderId="36" xfId="0" applyNumberFormat="1" applyFont="1" applyBorder="1">
      <alignment vertical="center"/>
    </xf>
    <xf numFmtId="178" fontId="34" fillId="0" borderId="56" xfId="0" applyNumberFormat="1" applyFont="1" applyBorder="1">
      <alignment vertical="center"/>
    </xf>
    <xf numFmtId="178" fontId="34" fillId="0" borderId="38" xfId="0" applyNumberFormat="1" applyFont="1" applyBorder="1">
      <alignment vertical="center"/>
    </xf>
    <xf numFmtId="178" fontId="34" fillId="0" borderId="57" xfId="0" applyNumberFormat="1" applyFont="1" applyBorder="1" applyProtection="1">
      <alignment vertical="center"/>
      <protection locked="0"/>
    </xf>
    <xf numFmtId="0" fontId="43" fillId="0" borderId="0" xfId="0" applyFont="1" applyAlignment="1">
      <alignment vertical="center" wrapText="1"/>
    </xf>
    <xf numFmtId="0" fontId="41" fillId="0" borderId="0" xfId="0" applyFont="1">
      <alignment vertical="center"/>
    </xf>
    <xf numFmtId="177" fontId="34" fillId="0" borderId="58" xfId="0" applyNumberFormat="1" applyFont="1" applyBorder="1" applyProtection="1">
      <alignment vertical="center"/>
      <protection locked="0"/>
    </xf>
    <xf numFmtId="177" fontId="34" fillId="0" borderId="59" xfId="0" applyNumberFormat="1" applyFont="1" applyBorder="1" applyProtection="1">
      <alignment vertical="center"/>
      <protection locked="0"/>
    </xf>
    <xf numFmtId="177" fontId="34" fillId="0" borderId="3" xfId="0" applyNumberFormat="1" applyFont="1" applyBorder="1" applyProtection="1">
      <alignment vertical="center"/>
      <protection locked="0"/>
    </xf>
    <xf numFmtId="177" fontId="3" fillId="0" borderId="60" xfId="0" applyNumberFormat="1" applyFont="1" applyBorder="1">
      <alignment vertical="center"/>
    </xf>
    <xf numFmtId="177" fontId="34" fillId="0" borderId="61" xfId="0" applyNumberFormat="1" applyFont="1" applyBorder="1" applyProtection="1">
      <alignment vertical="center"/>
      <protection locked="0"/>
    </xf>
    <xf numFmtId="177" fontId="34" fillId="0" borderId="52" xfId="0" applyNumberFormat="1" applyFont="1" applyBorder="1" applyProtection="1">
      <alignment vertical="center"/>
      <protection locked="0"/>
    </xf>
    <xf numFmtId="177" fontId="34" fillId="0" borderId="62" xfId="0" applyNumberFormat="1" applyFont="1" applyBorder="1" applyProtection="1">
      <alignment vertical="center"/>
      <protection locked="0"/>
    </xf>
    <xf numFmtId="49" fontId="9" fillId="0" borderId="63" xfId="3" applyNumberFormat="1" applyFont="1" applyBorder="1" applyAlignment="1" applyProtection="1">
      <alignment horizontal="center" vertical="center"/>
      <protection locked="0"/>
    </xf>
    <xf numFmtId="0" fontId="9" fillId="0" borderId="64" xfId="4" applyFont="1" applyBorder="1" applyProtection="1">
      <alignment vertical="center"/>
      <protection locked="0"/>
    </xf>
    <xf numFmtId="0" fontId="9" fillId="0" borderId="65" xfId="4" applyFont="1" applyBorder="1" applyProtection="1">
      <alignment vertical="center"/>
      <protection locked="0"/>
    </xf>
    <xf numFmtId="179" fontId="9" fillId="0" borderId="66" xfId="2" applyNumberFormat="1" applyFont="1" applyBorder="1" applyAlignment="1" applyProtection="1">
      <alignment vertical="center"/>
      <protection locked="0"/>
    </xf>
    <xf numFmtId="179" fontId="9" fillId="0" borderId="67" xfId="3" applyNumberFormat="1" applyFont="1" applyBorder="1" applyAlignment="1" applyProtection="1">
      <alignment vertical="center"/>
      <protection locked="0"/>
    </xf>
    <xf numFmtId="179" fontId="9" fillId="0" borderId="64" xfId="3" applyNumberFormat="1" applyFont="1" applyBorder="1" applyAlignment="1" applyProtection="1">
      <alignment vertical="center"/>
      <protection locked="0"/>
    </xf>
    <xf numFmtId="179" fontId="9" fillId="0" borderId="64" xfId="2" applyNumberFormat="1" applyFont="1" applyBorder="1" applyAlignment="1" applyProtection="1">
      <alignment vertical="center"/>
      <protection locked="0"/>
    </xf>
    <xf numFmtId="179" fontId="9" fillId="0" borderId="68" xfId="2" applyNumberFormat="1" applyFont="1" applyBorder="1" applyAlignment="1">
      <alignment vertical="center"/>
    </xf>
    <xf numFmtId="0" fontId="9" fillId="0" borderId="69" xfId="3" applyFont="1" applyBorder="1" applyAlignment="1" applyProtection="1">
      <alignment vertical="center"/>
      <protection locked="0"/>
    </xf>
    <xf numFmtId="49" fontId="9" fillId="0" borderId="70" xfId="3" applyNumberFormat="1" applyFont="1" applyBorder="1" applyAlignment="1" applyProtection="1">
      <alignment horizontal="center" vertical="center"/>
      <protection locked="0"/>
    </xf>
    <xf numFmtId="0" fontId="9" fillId="0" borderId="71" xfId="4" applyFont="1" applyBorder="1" applyProtection="1">
      <alignment vertical="center"/>
      <protection locked="0"/>
    </xf>
    <xf numFmtId="0" fontId="9" fillId="0" borderId="72" xfId="4" applyFont="1" applyBorder="1" applyProtection="1">
      <alignment vertical="center"/>
      <protection locked="0"/>
    </xf>
    <xf numFmtId="179" fontId="9" fillId="0" borderId="73" xfId="2" applyNumberFormat="1" applyFont="1" applyBorder="1" applyAlignment="1" applyProtection="1">
      <alignment vertical="center"/>
      <protection locked="0"/>
    </xf>
    <xf numFmtId="179" fontId="9" fillId="0" borderId="74" xfId="3" applyNumberFormat="1" applyFont="1" applyBorder="1" applyAlignment="1" applyProtection="1">
      <alignment vertical="center"/>
      <protection locked="0"/>
    </xf>
    <xf numFmtId="179" fontId="9" fillId="0" borderId="71" xfId="3" applyNumberFormat="1" applyFont="1" applyBorder="1" applyAlignment="1" applyProtection="1">
      <alignment vertical="center"/>
      <protection locked="0"/>
    </xf>
    <xf numFmtId="179" fontId="9" fillId="0" borderId="71" xfId="2" applyNumberFormat="1" applyFont="1" applyBorder="1" applyAlignment="1" applyProtection="1">
      <alignment vertical="center"/>
      <protection locked="0"/>
    </xf>
    <xf numFmtId="0" fontId="9" fillId="0" borderId="75" xfId="3" applyFont="1" applyBorder="1" applyAlignment="1" applyProtection="1">
      <alignment vertical="center"/>
      <protection locked="0"/>
    </xf>
    <xf numFmtId="49" fontId="9" fillId="0" borderId="76" xfId="3" applyNumberFormat="1" applyFont="1" applyBorder="1" applyAlignment="1" applyProtection="1">
      <alignment horizontal="center" vertical="center"/>
      <protection locked="0"/>
    </xf>
    <xf numFmtId="0" fontId="9" fillId="0" borderId="77" xfId="4" applyFont="1" applyBorder="1" applyProtection="1">
      <alignment vertical="center"/>
      <protection locked="0"/>
    </xf>
    <xf numFmtId="0" fontId="9" fillId="0" borderId="78" xfId="4" applyFont="1" applyBorder="1" applyProtection="1">
      <alignment vertical="center"/>
      <protection locked="0"/>
    </xf>
    <xf numFmtId="179" fontId="9" fillId="0" borderId="79" xfId="2" applyNumberFormat="1" applyFont="1" applyBorder="1" applyAlignment="1" applyProtection="1">
      <alignment vertical="center"/>
      <protection locked="0"/>
    </xf>
    <xf numFmtId="179" fontId="9" fillId="0" borderId="80" xfId="3" applyNumberFormat="1" applyFont="1" applyBorder="1" applyAlignment="1" applyProtection="1">
      <alignment vertical="center"/>
      <protection locked="0"/>
    </xf>
    <xf numFmtId="179" fontId="9" fillId="0" borderId="77" xfId="3" applyNumberFormat="1" applyFont="1" applyBorder="1" applyAlignment="1" applyProtection="1">
      <alignment vertical="center"/>
      <protection locked="0"/>
    </xf>
    <xf numFmtId="179" fontId="9" fillId="0" borderId="77" xfId="2" applyNumberFormat="1" applyFont="1" applyBorder="1" applyAlignment="1" applyProtection="1">
      <alignment vertical="center"/>
      <protection locked="0"/>
    </xf>
    <xf numFmtId="0" fontId="9" fillId="0" borderId="81" xfId="3" applyFont="1" applyBorder="1" applyAlignment="1" applyProtection="1">
      <alignment vertical="center"/>
      <protection locked="0"/>
    </xf>
    <xf numFmtId="0" fontId="9" fillId="0" borderId="82" xfId="3" applyFont="1" applyBorder="1" applyAlignment="1">
      <alignment horizontal="center" vertical="center"/>
    </xf>
    <xf numFmtId="0" fontId="9" fillId="0" borderId="83" xfId="3" applyFont="1" applyBorder="1" applyAlignment="1">
      <alignment vertical="center"/>
    </xf>
    <xf numFmtId="0" fontId="9" fillId="0" borderId="84" xfId="3" applyFont="1" applyBorder="1" applyAlignment="1">
      <alignment vertical="center"/>
    </xf>
    <xf numFmtId="179" fontId="9" fillId="0" borderId="85" xfId="3" applyNumberFormat="1" applyFont="1" applyBorder="1" applyAlignment="1">
      <alignment vertical="center"/>
    </xf>
    <xf numFmtId="179" fontId="9" fillId="0" borderId="86" xfId="3" applyNumberFormat="1" applyFont="1" applyBorder="1" applyAlignment="1">
      <alignment vertical="center"/>
    </xf>
    <xf numFmtId="179" fontId="9" fillId="0" borderId="87" xfId="3" applyNumberFormat="1" applyFont="1" applyBorder="1" applyAlignment="1">
      <alignment vertical="center"/>
    </xf>
    <xf numFmtId="179" fontId="9" fillId="0" borderId="88" xfId="3" applyNumberFormat="1" applyFont="1" applyBorder="1" applyAlignment="1">
      <alignment vertical="center"/>
    </xf>
    <xf numFmtId="0" fontId="9" fillId="0" borderId="89" xfId="3" applyFont="1" applyBorder="1" applyAlignment="1" applyProtection="1">
      <alignment vertical="center"/>
      <protection locked="0"/>
    </xf>
    <xf numFmtId="0" fontId="9" fillId="0" borderId="0" xfId="3" applyFont="1" applyAlignment="1">
      <alignment horizontal="center" vertical="center"/>
    </xf>
    <xf numFmtId="178" fontId="9" fillId="0" borderId="0" xfId="3" applyNumberFormat="1" applyFont="1" applyAlignment="1">
      <alignment vertical="center"/>
    </xf>
    <xf numFmtId="179" fontId="9" fillId="0" borderId="90" xfId="3" applyNumberFormat="1" applyFont="1" applyBorder="1" applyAlignment="1">
      <alignment vertical="center"/>
    </xf>
    <xf numFmtId="178" fontId="9" fillId="0" borderId="51" xfId="3" applyNumberFormat="1" applyFont="1" applyBorder="1" applyAlignment="1">
      <alignment vertical="center"/>
    </xf>
    <xf numFmtId="0" fontId="3" fillId="0" borderId="0" xfId="0" applyFont="1" applyAlignment="1"/>
    <xf numFmtId="0" fontId="2" fillId="0" borderId="0" xfId="0" applyFont="1" applyAlignment="1">
      <alignment horizontal="left" vertical="center"/>
    </xf>
    <xf numFmtId="0" fontId="3" fillId="0" borderId="41" xfId="0" applyFont="1" applyBorder="1" applyAlignment="1">
      <alignment horizontal="center"/>
    </xf>
    <xf numFmtId="0" fontId="54" fillId="0" borderId="32" xfId="0" applyFont="1" applyBorder="1" applyAlignment="1">
      <alignment horizontal="center" vertical="top"/>
    </xf>
    <xf numFmtId="0" fontId="0" fillId="0" borderId="0" xfId="0" applyAlignment="1"/>
    <xf numFmtId="0" fontId="3" fillId="0" borderId="18" xfId="0" applyFont="1" applyBorder="1">
      <alignment vertical="center"/>
    </xf>
    <xf numFmtId="0" fontId="3" fillId="0" borderId="113" xfId="0" applyFont="1" applyBorder="1" applyAlignment="1">
      <alignment horizontal="left" vertical="center"/>
    </xf>
    <xf numFmtId="0" fontId="3" fillId="0" borderId="1" xfId="0" applyFont="1" applyBorder="1" applyAlignment="1">
      <alignment horizontal="left" vertical="center"/>
    </xf>
    <xf numFmtId="0" fontId="3" fillId="0" borderId="125" xfId="0" applyFont="1" applyBorder="1">
      <alignment vertical="center"/>
    </xf>
    <xf numFmtId="0" fontId="34" fillId="0" borderId="0" xfId="0" applyFont="1" applyAlignment="1">
      <alignment horizontal="right" vertical="center" wrapText="1"/>
    </xf>
    <xf numFmtId="0" fontId="3" fillId="0" borderId="5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92" xfId="0" applyFont="1" applyBorder="1" applyAlignment="1">
      <alignment horizontal="center" vertical="center" wrapText="1"/>
    </xf>
    <xf numFmtId="0" fontId="3" fillId="0" borderId="93" xfId="0" applyFont="1" applyBorder="1" applyAlignment="1" applyProtection="1">
      <alignment horizontal="left" vertical="center" shrinkToFit="1"/>
      <protection locked="0"/>
    </xf>
    <xf numFmtId="0" fontId="3" fillId="0" borderId="94" xfId="0" applyFont="1" applyBorder="1" applyAlignment="1" applyProtection="1">
      <alignment horizontal="left" vertical="center" shrinkToFit="1"/>
      <protection locked="0"/>
    </xf>
    <xf numFmtId="0" fontId="3" fillId="0" borderId="95" xfId="0" applyFont="1" applyBorder="1" applyAlignment="1">
      <alignment horizontal="center" vertical="center" wrapText="1"/>
    </xf>
    <xf numFmtId="0" fontId="3" fillId="0" borderId="96" xfId="0" applyFont="1" applyBorder="1" applyAlignment="1" applyProtection="1">
      <alignment horizontal="left" vertical="center" shrinkToFit="1"/>
      <protection locked="0"/>
    </xf>
    <xf numFmtId="0" fontId="3" fillId="0" borderId="97" xfId="0" applyFont="1" applyBorder="1" applyAlignment="1" applyProtection="1">
      <alignment horizontal="left" vertical="center" shrinkToFit="1"/>
      <protection locked="0"/>
    </xf>
    <xf numFmtId="0" fontId="3" fillId="0" borderId="47" xfId="0" applyFont="1" applyBorder="1" applyAlignment="1" applyProtection="1">
      <alignment horizontal="left" vertical="center" shrinkToFit="1"/>
      <protection locked="0"/>
    </xf>
    <xf numFmtId="0" fontId="3" fillId="0" borderId="0" xfId="0" applyFont="1" applyAlignment="1" applyProtection="1">
      <alignment horizontal="center" vertical="center" shrinkToFit="1"/>
      <protection locked="0"/>
    </xf>
    <xf numFmtId="0" fontId="3" fillId="0" borderId="0" xfId="0" applyFont="1" applyAlignment="1" applyProtection="1">
      <alignment horizontal="right" vertical="center" shrinkToFit="1"/>
      <protection locked="0"/>
    </xf>
    <xf numFmtId="0" fontId="3" fillId="0" borderId="98" xfId="0" applyFont="1" applyBorder="1" applyAlignment="1" applyProtection="1">
      <alignment horizontal="left" vertical="center" shrinkToFit="1"/>
      <protection locked="0"/>
    </xf>
    <xf numFmtId="0" fontId="3" fillId="0" borderId="99" xfId="0" applyFont="1" applyBorder="1" applyAlignment="1" applyProtection="1">
      <alignment horizontal="left" vertical="center" shrinkToFit="1"/>
      <protection locked="0"/>
    </xf>
    <xf numFmtId="0" fontId="3" fillId="0" borderId="100" xfId="0" applyFont="1" applyBorder="1" applyAlignment="1" applyProtection="1">
      <alignment horizontal="left" vertical="center" shrinkToFit="1"/>
      <protection locked="0"/>
    </xf>
    <xf numFmtId="0" fontId="5" fillId="0" borderId="96"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3" fillId="0" borderId="0" xfId="0" applyFont="1" applyAlignment="1" applyProtection="1">
      <alignment horizontal="right" vertical="center" indent="1"/>
      <protection locked="0"/>
    </xf>
    <xf numFmtId="0" fontId="3" fillId="0" borderId="48" xfId="0" applyFont="1" applyBorder="1" applyAlignment="1">
      <alignment vertical="center" textRotation="255" wrapText="1"/>
    </xf>
    <xf numFmtId="0" fontId="3" fillId="0" borderId="49" xfId="0" applyFont="1" applyBorder="1" applyAlignment="1">
      <alignment vertical="center" textRotation="255" wrapText="1"/>
    </xf>
    <xf numFmtId="0" fontId="3" fillId="0" borderId="101" xfId="0" applyFont="1" applyBorder="1" applyAlignment="1">
      <alignment vertical="center" textRotation="255" wrapText="1"/>
    </xf>
    <xf numFmtId="0" fontId="3" fillId="0" borderId="59"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3" fillId="0" borderId="47" xfId="0" applyFont="1" applyBorder="1" applyAlignment="1" applyProtection="1">
      <alignment horizontal="left" vertical="center" wrapText="1"/>
      <protection locked="0"/>
    </xf>
    <xf numFmtId="0" fontId="3" fillId="0" borderId="59" xfId="0" applyFont="1" applyBorder="1" applyAlignment="1" applyProtection="1">
      <alignment horizontal="left" vertical="center" shrinkToFit="1"/>
      <protection locked="0"/>
    </xf>
    <xf numFmtId="0" fontId="3" fillId="0" borderId="17" xfId="0" applyFont="1" applyBorder="1" applyAlignment="1" applyProtection="1">
      <alignment horizontal="left" vertical="center" shrinkToFit="1"/>
      <protection locked="0"/>
    </xf>
    <xf numFmtId="0" fontId="3" fillId="0" borderId="20" xfId="0" applyFont="1" applyBorder="1" applyAlignment="1" applyProtection="1">
      <alignment horizontal="left" vertical="center" shrinkToFit="1"/>
      <protection locked="0"/>
    </xf>
    <xf numFmtId="0" fontId="3" fillId="0" borderId="102" xfId="0" applyFont="1" applyBorder="1" applyAlignment="1" applyProtection="1">
      <alignment horizontal="left" vertical="top" wrapText="1"/>
      <protection locked="0"/>
    </xf>
    <xf numFmtId="0" fontId="3" fillId="0" borderId="103" xfId="0" applyFont="1" applyBorder="1" applyAlignment="1" applyProtection="1">
      <alignment horizontal="left" vertical="top" wrapText="1"/>
      <protection locked="0"/>
    </xf>
    <xf numFmtId="0" fontId="3" fillId="0" borderId="0" xfId="0" applyFont="1" applyAlignment="1">
      <alignment horizontal="center" vertical="center"/>
    </xf>
    <xf numFmtId="0" fontId="3" fillId="0" borderId="0" xfId="0" applyFont="1" applyAlignment="1" applyProtection="1">
      <alignment vertical="center" wrapText="1"/>
      <protection locked="0"/>
    </xf>
    <xf numFmtId="0" fontId="3" fillId="0" borderId="58" xfId="0" applyFont="1" applyBorder="1" applyAlignment="1">
      <alignment horizontal="center" vertical="center" wrapText="1"/>
    </xf>
    <xf numFmtId="0" fontId="3" fillId="0" borderId="26" xfId="0" applyFont="1" applyBorder="1" applyAlignment="1">
      <alignment horizontal="center" vertical="center" wrapText="1"/>
    </xf>
    <xf numFmtId="0" fontId="5" fillId="0" borderId="108" xfId="0" applyFont="1" applyBorder="1">
      <alignment vertical="center"/>
    </xf>
    <xf numFmtId="0" fontId="5" fillId="0" borderId="109" xfId="0" applyFont="1" applyBorder="1">
      <alignment vertical="center"/>
    </xf>
    <xf numFmtId="0" fontId="5" fillId="0" borderId="110" xfId="0" applyFont="1" applyBorder="1">
      <alignment vertical="center"/>
    </xf>
    <xf numFmtId="0" fontId="5" fillId="0" borderId="93" xfId="0" applyFont="1" applyBorder="1" applyAlignment="1">
      <alignment vertical="center" wrapText="1"/>
    </xf>
    <xf numFmtId="0" fontId="5" fillId="0" borderId="94" xfId="0" applyFont="1" applyBorder="1" applyAlignment="1">
      <alignment vertical="center" wrapText="1"/>
    </xf>
    <xf numFmtId="177" fontId="3" fillId="0" borderId="111" xfId="0" applyNumberFormat="1" applyFont="1" applyBorder="1" applyAlignment="1">
      <alignment horizontal="right" vertical="center" wrapText="1"/>
    </xf>
    <xf numFmtId="177" fontId="3" fillId="0" borderId="112" xfId="0" applyNumberFormat="1" applyFont="1" applyBorder="1" applyAlignment="1">
      <alignment horizontal="right" vertical="center" wrapText="1"/>
    </xf>
    <xf numFmtId="0" fontId="3" fillId="0" borderId="127" xfId="0" applyFont="1" applyBorder="1" applyAlignment="1" applyProtection="1">
      <alignment horizontal="left" vertical="top" wrapText="1"/>
      <protection locked="0"/>
    </xf>
    <xf numFmtId="0" fontId="3" fillId="0" borderId="128" xfId="0" applyFont="1" applyBorder="1" applyAlignment="1" applyProtection="1">
      <alignment horizontal="left" vertical="top" wrapText="1"/>
      <protection locked="0"/>
    </xf>
    <xf numFmtId="0" fontId="3" fillId="0" borderId="129" xfId="0" applyFont="1" applyBorder="1" applyAlignment="1" applyProtection="1">
      <alignment horizontal="left" vertical="top" wrapText="1"/>
      <protection locked="0"/>
    </xf>
    <xf numFmtId="0" fontId="3" fillId="0" borderId="130" xfId="0" applyFont="1" applyBorder="1" applyAlignment="1" applyProtection="1">
      <alignment vertical="top"/>
      <protection locked="0"/>
    </xf>
    <xf numFmtId="0" fontId="3" fillId="0" borderId="17" xfId="0" applyFont="1" applyBorder="1" applyAlignment="1" applyProtection="1">
      <alignment vertical="top"/>
      <protection locked="0"/>
    </xf>
    <xf numFmtId="0" fontId="3" fillId="0" borderId="20" xfId="0" applyFont="1" applyBorder="1" applyAlignment="1" applyProtection="1">
      <alignment vertical="top"/>
      <protection locked="0"/>
    </xf>
    <xf numFmtId="0" fontId="3" fillId="0" borderId="127" xfId="0" applyFont="1" applyBorder="1" applyAlignment="1" applyProtection="1">
      <alignment vertical="top" wrapText="1"/>
      <protection locked="0"/>
    </xf>
    <xf numFmtId="0" fontId="3" fillId="0" borderId="128" xfId="0" applyFont="1" applyBorder="1" applyAlignment="1" applyProtection="1">
      <alignment vertical="top" wrapText="1"/>
      <protection locked="0"/>
    </xf>
    <xf numFmtId="0" fontId="3" fillId="0" borderId="129" xfId="0" applyFont="1" applyBorder="1" applyAlignment="1" applyProtection="1">
      <alignment vertical="top" wrapText="1"/>
      <protection locked="0"/>
    </xf>
    <xf numFmtId="0" fontId="3" fillId="0" borderId="127" xfId="0" applyFont="1" applyBorder="1" applyAlignment="1">
      <alignment horizontal="center" vertical="center" wrapText="1"/>
    </xf>
    <xf numFmtId="0" fontId="3" fillId="0" borderId="128" xfId="0" applyFont="1" applyBorder="1" applyAlignment="1">
      <alignment horizontal="center" vertical="center" wrapText="1"/>
    </xf>
    <xf numFmtId="0" fontId="3" fillId="0" borderId="129" xfId="0" applyFont="1" applyBorder="1" applyAlignment="1">
      <alignment horizontal="center" vertical="center" wrapText="1"/>
    </xf>
    <xf numFmtId="0" fontId="3" fillId="0" borderId="73" xfId="0" applyFont="1" applyBorder="1" applyAlignment="1" applyProtection="1">
      <alignment horizontal="center" vertical="center"/>
      <protection locked="0"/>
    </xf>
    <xf numFmtId="0" fontId="3" fillId="0" borderId="73" xfId="0" applyFont="1" applyBorder="1" applyAlignment="1" applyProtection="1">
      <alignment vertical="center" shrinkToFit="1"/>
      <protection locked="0"/>
    </xf>
    <xf numFmtId="0" fontId="3" fillId="0" borderId="152" xfId="0" applyFont="1" applyBorder="1" applyAlignment="1" applyProtection="1">
      <alignment vertical="center" shrinkToFit="1"/>
      <protection locked="0"/>
    </xf>
    <xf numFmtId="0" fontId="3" fillId="0" borderId="49" xfId="0" applyFont="1" applyBorder="1" applyAlignment="1" applyProtection="1">
      <alignment horizontal="center" vertical="center" wrapText="1"/>
      <protection locked="0"/>
    </xf>
    <xf numFmtId="0" fontId="3" fillId="0" borderId="73" xfId="0" applyFont="1" applyBorder="1" applyAlignment="1" applyProtection="1">
      <alignment horizontal="center" vertical="center" wrapText="1"/>
      <protection locked="0"/>
    </xf>
    <xf numFmtId="177" fontId="3" fillId="0" borderId="73" xfId="0" applyNumberFormat="1" applyFont="1" applyBorder="1" applyAlignment="1" applyProtection="1">
      <alignment horizontal="center" vertical="center"/>
      <protection locked="0"/>
    </xf>
    <xf numFmtId="177" fontId="3" fillId="0" borderId="21" xfId="0" applyNumberFormat="1" applyFont="1" applyBorder="1" applyAlignment="1" applyProtection="1">
      <alignment horizontal="center" vertical="center"/>
      <protection locked="0"/>
    </xf>
    <xf numFmtId="0" fontId="3" fillId="0" borderId="117" xfId="0" applyFont="1" applyBorder="1" applyAlignment="1">
      <alignment horizontal="center" vertical="center"/>
    </xf>
    <xf numFmtId="0" fontId="3" fillId="0" borderId="122" xfId="0" applyFont="1" applyBorder="1" applyAlignment="1">
      <alignment horizontal="center" vertical="center"/>
    </xf>
    <xf numFmtId="0" fontId="3" fillId="0" borderId="119" xfId="0" applyFont="1" applyBorder="1" applyAlignment="1">
      <alignment horizontal="center" vertical="center"/>
    </xf>
    <xf numFmtId="0" fontId="3" fillId="0" borderId="130"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pplyProtection="1">
      <alignment horizontal="left" vertical="center" shrinkToFit="1"/>
      <protection locked="0"/>
    </xf>
    <xf numFmtId="0" fontId="3" fillId="0" borderId="19" xfId="0" applyFont="1" applyBorder="1" applyAlignment="1" applyProtection="1">
      <alignment horizontal="left" vertical="center" shrinkToFit="1"/>
      <protection locked="0"/>
    </xf>
    <xf numFmtId="0" fontId="3" fillId="0" borderId="126" xfId="0" applyFont="1" applyBorder="1" applyAlignment="1" applyProtection="1">
      <alignment horizontal="left" vertical="center" shrinkToFit="1"/>
      <protection locked="0"/>
    </xf>
    <xf numFmtId="0" fontId="3" fillId="0" borderId="131" xfId="0" applyFont="1" applyBorder="1" applyAlignment="1" applyProtection="1">
      <alignment horizontal="left" vertical="center" shrinkToFit="1"/>
      <protection locked="0"/>
    </xf>
    <xf numFmtId="0" fontId="3" fillId="0" borderId="132" xfId="0" applyFont="1" applyBorder="1" applyAlignment="1" applyProtection="1">
      <alignment vertical="center" shrinkToFit="1"/>
      <protection locked="0"/>
    </xf>
    <xf numFmtId="0" fontId="3" fillId="0" borderId="102" xfId="0" applyFont="1" applyBorder="1" applyAlignment="1" applyProtection="1">
      <alignment vertical="center" shrinkToFit="1"/>
      <protection locked="0"/>
    </xf>
    <xf numFmtId="0" fontId="3" fillId="0" borderId="103" xfId="0" applyFont="1" applyBorder="1" applyAlignment="1" applyProtection="1">
      <alignment vertical="center" shrinkToFit="1"/>
      <protection locked="0"/>
    </xf>
    <xf numFmtId="0" fontId="3" fillId="0" borderId="132" xfId="0" applyFont="1" applyBorder="1" applyAlignment="1">
      <alignment horizontal="center" shrinkToFit="1"/>
    </xf>
    <xf numFmtId="0" fontId="3" fillId="0" borderId="133" xfId="0" applyFont="1" applyBorder="1" applyAlignment="1">
      <alignment horizontal="center" shrinkToFit="1"/>
    </xf>
    <xf numFmtId="0" fontId="3" fillId="0" borderId="133" xfId="0" applyFont="1" applyBorder="1" applyAlignment="1" applyProtection="1">
      <alignment vertical="center" shrinkToFit="1"/>
      <protection locked="0"/>
    </xf>
    <xf numFmtId="0" fontId="3" fillId="0" borderId="117" xfId="0" applyFont="1" applyBorder="1" applyAlignment="1">
      <alignment horizontal="center" vertical="center" wrapText="1"/>
    </xf>
    <xf numFmtId="0" fontId="3" fillId="0" borderId="118" xfId="0" applyFont="1" applyBorder="1" applyAlignment="1">
      <alignment horizontal="center" vertical="center" wrapText="1"/>
    </xf>
    <xf numFmtId="0" fontId="3" fillId="0" borderId="119" xfId="0" applyFont="1" applyBorder="1" applyAlignment="1">
      <alignment horizontal="center" vertical="center" wrapText="1"/>
    </xf>
    <xf numFmtId="0" fontId="3" fillId="0" borderId="120" xfId="0" applyFont="1" applyBorder="1" applyAlignment="1">
      <alignment horizontal="center" vertical="center" wrapText="1"/>
    </xf>
    <xf numFmtId="0" fontId="5" fillId="0" borderId="121" xfId="0" applyFont="1" applyBorder="1" applyAlignment="1">
      <alignment wrapText="1"/>
    </xf>
    <xf numFmtId="0" fontId="5" fillId="0" borderId="122" xfId="0" applyFont="1" applyBorder="1" applyAlignment="1">
      <alignment wrapText="1"/>
    </xf>
    <xf numFmtId="0" fontId="5" fillId="0" borderId="42" xfId="0" applyFont="1" applyBorder="1" applyAlignment="1">
      <alignment wrapText="1"/>
    </xf>
    <xf numFmtId="0" fontId="5" fillId="0" borderId="123" xfId="0" applyFont="1" applyBorder="1" applyAlignment="1">
      <alignment wrapText="1"/>
    </xf>
    <xf numFmtId="0" fontId="5" fillId="0" borderId="0" xfId="0" applyFont="1" applyAlignment="1">
      <alignment wrapText="1"/>
    </xf>
    <xf numFmtId="0" fontId="5" fillId="0" borderId="124" xfId="0" applyFont="1" applyBorder="1" applyAlignment="1">
      <alignment wrapText="1"/>
    </xf>
    <xf numFmtId="0" fontId="5" fillId="0" borderId="125" xfId="0" applyFont="1" applyBorder="1" applyAlignment="1">
      <alignment wrapText="1"/>
    </xf>
    <xf numFmtId="0" fontId="5" fillId="0" borderId="93" xfId="0" applyFont="1" applyBorder="1" applyAlignment="1">
      <alignment wrapText="1"/>
    </xf>
    <xf numFmtId="0" fontId="5" fillId="0" borderId="94" xfId="0" applyFont="1" applyBorder="1" applyAlignment="1">
      <alignment wrapText="1"/>
    </xf>
    <xf numFmtId="0" fontId="3" fillId="0" borderId="1" xfId="0" applyFont="1" applyBorder="1">
      <alignment vertical="center"/>
    </xf>
    <xf numFmtId="0" fontId="3" fillId="0" borderId="18" xfId="0" applyFont="1" applyBorder="1">
      <alignment vertical="center"/>
    </xf>
    <xf numFmtId="0" fontId="3" fillId="0" borderId="9" xfId="0" applyFont="1" applyBorder="1">
      <alignment vertical="center"/>
    </xf>
    <xf numFmtId="0" fontId="3" fillId="0" borderId="21" xfId="0" applyFont="1" applyBorder="1">
      <alignment vertical="center"/>
    </xf>
    <xf numFmtId="0" fontId="3" fillId="0" borderId="126" xfId="0" applyFont="1" applyBorder="1">
      <alignment vertical="center"/>
    </xf>
    <xf numFmtId="0" fontId="3" fillId="0" borderId="10" xfId="0" applyFont="1" applyBorder="1">
      <alignment vertical="center"/>
    </xf>
    <xf numFmtId="0" fontId="5" fillId="0" borderId="104" xfId="0" applyFont="1" applyBorder="1">
      <alignment vertical="center"/>
    </xf>
    <xf numFmtId="0" fontId="5" fillId="0" borderId="102" xfId="0" applyFont="1" applyBorder="1">
      <alignment vertical="center"/>
    </xf>
    <xf numFmtId="0" fontId="5" fillId="0" borderId="11" xfId="0" applyFont="1" applyBorder="1">
      <alignment vertical="center"/>
    </xf>
    <xf numFmtId="0" fontId="3" fillId="0" borderId="91" xfId="0" applyFont="1" applyBorder="1" applyAlignment="1" applyProtection="1">
      <alignment horizontal="left" vertical="center" shrinkToFit="1"/>
      <protection locked="0"/>
    </xf>
    <xf numFmtId="0" fontId="3" fillId="0" borderId="140" xfId="0" applyFont="1" applyBorder="1" applyAlignment="1" applyProtection="1">
      <alignment horizontal="left" vertical="center" shrinkToFit="1"/>
      <protection locked="0"/>
    </xf>
    <xf numFmtId="0" fontId="3" fillId="0" borderId="141" xfId="0" applyFont="1" applyBorder="1" applyAlignment="1" applyProtection="1">
      <alignment horizontal="left" vertical="center" shrinkToFit="1"/>
      <protection locked="0"/>
    </xf>
    <xf numFmtId="0" fontId="2" fillId="0" borderId="134" xfId="0" applyFont="1" applyBorder="1" applyAlignment="1">
      <alignment vertical="center" wrapText="1"/>
    </xf>
    <xf numFmtId="0" fontId="2" fillId="0" borderId="135" xfId="0" applyFont="1" applyBorder="1" applyAlignment="1">
      <alignment vertical="center" wrapText="1"/>
    </xf>
    <xf numFmtId="0" fontId="10" fillId="0" borderId="136" xfId="0" applyFont="1" applyBorder="1" applyAlignment="1">
      <alignment horizontal="center" vertical="center" wrapText="1"/>
    </xf>
    <xf numFmtId="0" fontId="0" fillId="0" borderId="26" xfId="0" applyBorder="1">
      <alignment vertical="center"/>
    </xf>
    <xf numFmtId="0" fontId="3" fillId="0" borderId="58" xfId="0" applyFont="1" applyBorder="1" applyAlignment="1">
      <alignment horizontal="center" vertical="center"/>
    </xf>
    <xf numFmtId="0" fontId="3" fillId="0" borderId="137" xfId="0" applyFont="1" applyBorder="1" applyAlignment="1">
      <alignment horizontal="center" vertical="center"/>
    </xf>
    <xf numFmtId="0" fontId="3" fillId="0" borderId="26" xfId="0" applyFont="1" applyBorder="1" applyAlignment="1">
      <alignment horizontal="center" vertical="center"/>
    </xf>
    <xf numFmtId="0" fontId="3" fillId="0" borderId="137" xfId="0" applyFont="1" applyBorder="1" applyAlignment="1">
      <alignment horizontal="center" vertical="center" shrinkToFit="1"/>
    </xf>
    <xf numFmtId="0" fontId="0" fillId="0" borderId="137" xfId="0" applyBorder="1">
      <alignment vertical="center"/>
    </xf>
    <xf numFmtId="0" fontId="0" fillId="0" borderId="138" xfId="0" applyBorder="1">
      <alignment vertical="center"/>
    </xf>
    <xf numFmtId="0" fontId="3" fillId="0" borderId="148" xfId="0" applyFont="1" applyBorder="1" applyAlignment="1" applyProtection="1">
      <alignment horizontal="center" vertical="center" wrapText="1"/>
      <protection locked="0"/>
    </xf>
    <xf numFmtId="0" fontId="3" fillId="0" borderId="149" xfId="0" applyFont="1" applyBorder="1" applyAlignment="1" applyProtection="1">
      <alignment horizontal="center" vertical="center" wrapText="1"/>
      <protection locked="0"/>
    </xf>
    <xf numFmtId="177" fontId="3" fillId="0" borderId="149" xfId="0" applyNumberFormat="1" applyFont="1" applyBorder="1" applyAlignment="1" applyProtection="1">
      <alignment horizontal="center" vertical="center"/>
      <protection locked="0"/>
    </xf>
    <xf numFmtId="177" fontId="3" fillId="0" borderId="1" xfId="0" applyNumberFormat="1" applyFont="1" applyBorder="1" applyAlignment="1" applyProtection="1">
      <alignment horizontal="center" vertical="center"/>
      <protection locked="0"/>
    </xf>
    <xf numFmtId="0" fontId="3" fillId="0" borderId="149" xfId="0" applyFont="1" applyBorder="1" applyAlignment="1" applyProtection="1">
      <alignment horizontal="center" vertical="center"/>
      <protection locked="0"/>
    </xf>
    <xf numFmtId="0" fontId="3" fillId="0" borderId="149" xfId="0" applyFont="1" applyBorder="1" applyAlignment="1" applyProtection="1">
      <alignment vertical="center" shrinkToFit="1"/>
      <protection locked="0"/>
    </xf>
    <xf numFmtId="0" fontId="3" fillId="0" borderId="150" xfId="0" applyFont="1" applyBorder="1" applyAlignment="1" applyProtection="1">
      <alignment vertical="center" shrinkToFit="1"/>
      <protection locked="0"/>
    </xf>
    <xf numFmtId="0" fontId="3" fillId="0" borderId="151" xfId="0" applyFont="1" applyBorder="1" applyAlignment="1" applyProtection="1">
      <alignment vertical="center" wrapText="1"/>
      <protection locked="0"/>
    </xf>
    <xf numFmtId="0" fontId="3" fillId="0" borderId="93" xfId="0" applyFont="1" applyBorder="1" applyAlignment="1" applyProtection="1">
      <alignment vertical="center" wrapText="1"/>
      <protection locked="0"/>
    </xf>
    <xf numFmtId="0" fontId="3" fillId="0" borderId="94" xfId="0" applyFont="1" applyBorder="1" applyAlignment="1" applyProtection="1">
      <alignment vertical="center" wrapText="1"/>
      <protection locked="0"/>
    </xf>
    <xf numFmtId="0" fontId="5" fillId="0" borderId="142" xfId="0" applyFont="1" applyBorder="1" applyAlignment="1">
      <alignment vertical="center" wrapText="1"/>
    </xf>
    <xf numFmtId="0" fontId="5" fillId="0" borderId="143" xfId="0" applyFont="1" applyBorder="1" applyAlignment="1">
      <alignment vertical="center" wrapText="1"/>
    </xf>
    <xf numFmtId="0" fontId="5" fillId="0" borderId="144" xfId="0" applyFont="1" applyBorder="1" applyAlignment="1">
      <alignment vertical="center" wrapText="1"/>
    </xf>
    <xf numFmtId="0" fontId="12" fillId="0" borderId="0" xfId="0" applyFont="1" applyAlignment="1">
      <alignment horizontal="center" vertical="center" wrapText="1"/>
    </xf>
    <xf numFmtId="0" fontId="3" fillId="0" borderId="127" xfId="0" applyFont="1" applyBorder="1" applyAlignment="1" applyProtection="1">
      <alignment horizontal="left" vertical="center" wrapText="1"/>
      <protection locked="0"/>
    </xf>
    <xf numFmtId="0" fontId="3" fillId="0" borderId="128" xfId="0" applyFont="1" applyBorder="1" applyAlignment="1" applyProtection="1">
      <alignment horizontal="left" vertical="center" wrapText="1"/>
      <protection locked="0"/>
    </xf>
    <xf numFmtId="0" fontId="3" fillId="0" borderId="129" xfId="0" applyFont="1" applyBorder="1" applyAlignment="1" applyProtection="1">
      <alignment horizontal="left" vertical="center" wrapText="1"/>
      <protection locked="0"/>
    </xf>
    <xf numFmtId="0" fontId="2" fillId="0" borderId="34" xfId="0" applyFont="1" applyBorder="1" applyAlignment="1">
      <alignment vertical="center" wrapText="1"/>
    </xf>
    <xf numFmtId="0" fontId="44" fillId="0" borderId="145" xfId="0" applyFont="1" applyBorder="1" applyAlignment="1">
      <alignment vertical="center" wrapText="1"/>
    </xf>
    <xf numFmtId="0" fontId="44" fillId="0" borderId="51" xfId="0" applyFont="1" applyBorder="1" applyAlignment="1">
      <alignment vertical="center" wrapText="1"/>
    </xf>
    <xf numFmtId="0" fontId="44" fillId="0" borderId="146" xfId="0" applyFont="1" applyBorder="1" applyAlignment="1">
      <alignment vertical="center" wrapText="1"/>
    </xf>
    <xf numFmtId="0" fontId="44" fillId="0" borderId="123" xfId="0" applyFont="1" applyBorder="1" applyAlignment="1">
      <alignment vertical="center" wrapText="1"/>
    </xf>
    <xf numFmtId="0" fontId="44" fillId="0" borderId="0" xfId="0" applyFont="1" applyAlignment="1">
      <alignment vertical="center" wrapText="1"/>
    </xf>
    <xf numFmtId="0" fontId="44" fillId="0" borderId="124" xfId="0" applyFont="1" applyBorder="1" applyAlignment="1">
      <alignment vertical="center" wrapText="1"/>
    </xf>
    <xf numFmtId="0" fontId="44" fillId="0" borderId="3" xfId="0" applyFont="1" applyBorder="1" applyAlignment="1">
      <alignment vertical="center" wrapText="1"/>
    </xf>
    <xf numFmtId="0" fontId="44" fillId="0" borderId="17" xfId="0" applyFont="1" applyBorder="1" applyAlignment="1">
      <alignment vertical="center" wrapText="1"/>
    </xf>
    <xf numFmtId="0" fontId="44" fillId="0" borderId="20" xfId="0" applyFont="1" applyBorder="1" applyAlignment="1">
      <alignment vertical="center" wrapText="1"/>
    </xf>
    <xf numFmtId="0" fontId="44" fillId="0" borderId="113" xfId="0" applyFont="1" applyBorder="1">
      <alignment vertical="center"/>
    </xf>
    <xf numFmtId="0" fontId="44" fillId="0" borderId="99" xfId="0" applyFont="1" applyBorder="1">
      <alignment vertical="center"/>
    </xf>
    <xf numFmtId="0" fontId="44" fillId="0" borderId="147" xfId="0" applyFont="1" applyBorder="1">
      <alignment vertical="center"/>
    </xf>
    <xf numFmtId="0" fontId="5" fillId="0" borderId="21" xfId="0" applyFont="1" applyBorder="1" applyAlignment="1">
      <alignment vertical="center" shrinkToFit="1"/>
    </xf>
    <xf numFmtId="0" fontId="5" fillId="0" borderId="126" xfId="0" applyFont="1" applyBorder="1" applyAlignment="1">
      <alignment vertical="center" shrinkToFit="1"/>
    </xf>
    <xf numFmtId="0" fontId="5" fillId="0" borderId="10" xfId="0" applyFont="1" applyBorder="1" applyAlignment="1">
      <alignment vertical="center" shrinkToFit="1"/>
    </xf>
    <xf numFmtId="0" fontId="2" fillId="0" borderId="29" xfId="0" applyFont="1" applyBorder="1" applyAlignment="1">
      <alignment vertical="center" wrapText="1"/>
    </xf>
    <xf numFmtId="0" fontId="3" fillId="0" borderId="136" xfId="0" applyFont="1" applyBorder="1" applyAlignment="1">
      <alignment horizontal="center" vertical="center"/>
    </xf>
    <xf numFmtId="0" fontId="3" fillId="0" borderId="58" xfId="0" applyFont="1" applyBorder="1" applyAlignment="1" applyProtection="1">
      <alignment horizontal="left" vertical="center" shrinkToFit="1"/>
      <protection locked="0"/>
    </xf>
    <xf numFmtId="0" fontId="3" fillId="0" borderId="137" xfId="0" applyFont="1" applyBorder="1" applyAlignment="1" applyProtection="1">
      <alignment horizontal="left" vertical="center" shrinkToFit="1"/>
      <protection locked="0"/>
    </xf>
    <xf numFmtId="0" fontId="3" fillId="0" borderId="138" xfId="0" applyFont="1" applyBorder="1" applyAlignment="1" applyProtection="1">
      <alignment horizontal="left" vertical="center" shrinkToFit="1"/>
      <protection locked="0"/>
    </xf>
    <xf numFmtId="0" fontId="3" fillId="0" borderId="114" xfId="0" applyFont="1" applyBorder="1" applyAlignment="1">
      <alignment horizontal="center" vertical="center"/>
    </xf>
    <xf numFmtId="0" fontId="3" fillId="0" borderId="97" xfId="0" applyFont="1" applyBorder="1" applyAlignment="1">
      <alignment horizontal="center" vertical="center"/>
    </xf>
    <xf numFmtId="0" fontId="3" fillId="0" borderId="139" xfId="0" applyFont="1" applyBorder="1" applyAlignment="1">
      <alignment horizontal="center" vertical="center"/>
    </xf>
    <xf numFmtId="0" fontId="3" fillId="0" borderId="140" xfId="0" applyFont="1" applyBorder="1" applyAlignment="1">
      <alignment horizontal="center" vertical="center"/>
    </xf>
    <xf numFmtId="0" fontId="2" fillId="0" borderId="51" xfId="0" applyFont="1" applyBorder="1" applyAlignment="1">
      <alignment vertical="center" wrapText="1"/>
    </xf>
    <xf numFmtId="0" fontId="65" fillId="0" borderId="119" xfId="0" applyFont="1" applyBorder="1" applyAlignment="1">
      <alignment horizontal="left" vertical="center" wrapText="1"/>
    </xf>
    <xf numFmtId="0" fontId="65" fillId="0" borderId="119" xfId="0" applyFont="1" applyBorder="1" applyAlignment="1">
      <alignment horizontal="left" vertical="center"/>
    </xf>
    <xf numFmtId="0" fontId="3" fillId="0" borderId="153" xfId="0" applyFont="1" applyBorder="1" applyAlignment="1" applyProtection="1">
      <alignment horizontal="left" vertical="top" wrapText="1"/>
      <protection locked="0"/>
    </xf>
    <xf numFmtId="0" fontId="3" fillId="0" borderId="51" xfId="0" applyFont="1" applyBorder="1" applyAlignment="1" applyProtection="1">
      <alignment horizontal="left" vertical="top" wrapText="1"/>
      <protection locked="0"/>
    </xf>
    <xf numFmtId="0" fontId="3" fillId="0" borderId="146" xfId="0" applyFont="1" applyBorder="1" applyAlignment="1" applyProtection="1">
      <alignment horizontal="left" vertical="top" wrapText="1"/>
      <protection locked="0"/>
    </xf>
    <xf numFmtId="0" fontId="3" fillId="0" borderId="50" xfId="0" applyFont="1" applyBorder="1" applyAlignment="1" applyProtection="1">
      <alignment horizontal="center" vertical="center" wrapText="1"/>
      <protection locked="0"/>
    </xf>
    <xf numFmtId="0" fontId="3" fillId="0" borderId="154" xfId="0" applyFont="1" applyBorder="1" applyAlignment="1" applyProtection="1">
      <alignment horizontal="center" vertical="center" wrapText="1"/>
      <protection locked="0"/>
    </xf>
    <xf numFmtId="177" fontId="3" fillId="0" borderId="154" xfId="0" applyNumberFormat="1" applyFont="1" applyBorder="1" applyAlignment="1" applyProtection="1">
      <alignment horizontal="center" vertical="center"/>
      <protection locked="0"/>
    </xf>
    <xf numFmtId="177" fontId="3" fillId="0" borderId="104" xfId="0" applyNumberFormat="1" applyFont="1" applyBorder="1" applyAlignment="1" applyProtection="1">
      <alignment horizontal="center" vertical="center"/>
      <protection locked="0"/>
    </xf>
    <xf numFmtId="0" fontId="3" fillId="0" borderId="154" xfId="0" applyFont="1" applyBorder="1" applyAlignment="1" applyProtection="1">
      <alignment horizontal="center" vertical="center"/>
      <protection locked="0"/>
    </xf>
    <xf numFmtId="0" fontId="3" fillId="0" borderId="154" xfId="0" applyFont="1" applyBorder="1" applyAlignment="1" applyProtection="1">
      <alignment vertical="center" shrinkToFit="1"/>
      <protection locked="0"/>
    </xf>
    <xf numFmtId="0" fontId="3" fillId="0" borderId="155" xfId="0" applyFont="1" applyBorder="1" applyAlignment="1" applyProtection="1">
      <alignment vertical="center" shrinkToFit="1"/>
      <protection locked="0"/>
    </xf>
    <xf numFmtId="0" fontId="3" fillId="0" borderId="117" xfId="0" applyFont="1" applyBorder="1" applyAlignment="1">
      <alignment vertical="center" wrapText="1"/>
    </xf>
    <xf numFmtId="0" fontId="3" fillId="0" borderId="122" xfId="0" applyFont="1" applyBorder="1" applyAlignment="1">
      <alignment vertical="center" wrapText="1"/>
    </xf>
    <xf numFmtId="0" fontId="3" fillId="0" borderId="42" xfId="0" applyFont="1" applyBorder="1" applyAlignment="1">
      <alignment vertical="center" wrapText="1"/>
    </xf>
    <xf numFmtId="0" fontId="44" fillId="0" borderId="97" xfId="0" applyFont="1" applyBorder="1" applyAlignment="1">
      <alignment vertical="center" wrapText="1"/>
    </xf>
    <xf numFmtId="0" fontId="44" fillId="0" borderId="47" xfId="0" applyFont="1" applyBorder="1" applyAlignment="1">
      <alignment vertical="center" wrapText="1"/>
    </xf>
    <xf numFmtId="177" fontId="3" fillId="0" borderId="136" xfId="0" applyNumberFormat="1" applyFont="1" applyBorder="1" applyAlignment="1">
      <alignment horizontal="right" vertical="center" wrapText="1"/>
    </xf>
    <xf numFmtId="177" fontId="3" fillId="0" borderId="137" xfId="0" applyNumberFormat="1" applyFont="1" applyBorder="1" applyAlignment="1">
      <alignment horizontal="right" vertical="center" wrapText="1"/>
    </xf>
    <xf numFmtId="177" fontId="3" fillId="0" borderId="114" xfId="0" applyNumberFormat="1" applyFont="1" applyBorder="1" applyAlignment="1">
      <alignment horizontal="right" vertical="center" wrapText="1"/>
    </xf>
    <xf numFmtId="177" fontId="3" fillId="0" borderId="97" xfId="0" applyNumberFormat="1" applyFont="1" applyBorder="1" applyAlignment="1">
      <alignment horizontal="right" vertical="center" wrapText="1"/>
    </xf>
    <xf numFmtId="177" fontId="3" fillId="0" borderId="115" xfId="0" applyNumberFormat="1" applyFont="1" applyBorder="1" applyAlignment="1" applyProtection="1">
      <alignment horizontal="right" vertical="center" wrapText="1"/>
      <protection locked="0"/>
    </xf>
    <xf numFmtId="177" fontId="3" fillId="0" borderId="116" xfId="0" applyNumberFormat="1" applyFont="1" applyBorder="1" applyAlignment="1" applyProtection="1">
      <alignment horizontal="right" vertical="center" wrapText="1"/>
      <protection locked="0"/>
    </xf>
    <xf numFmtId="0" fontId="44" fillId="0" borderId="137" xfId="0" applyFont="1" applyBorder="1" applyAlignment="1">
      <alignment vertical="center" wrapText="1"/>
    </xf>
    <xf numFmtId="0" fontId="44" fillId="0" borderId="138" xfId="0" applyFont="1" applyBorder="1" applyAlignment="1">
      <alignment vertical="center" wrapText="1"/>
    </xf>
    <xf numFmtId="0" fontId="2" fillId="0" borderId="36" xfId="0" applyFont="1" applyBorder="1" applyAlignment="1">
      <alignment horizontal="center" vertical="center" wrapText="1"/>
    </xf>
    <xf numFmtId="0" fontId="3" fillId="0" borderId="18" xfId="0" applyFont="1" applyBorder="1" applyAlignment="1" applyProtection="1">
      <alignment horizontal="left" vertical="center"/>
      <protection locked="0"/>
    </xf>
    <xf numFmtId="0" fontId="3" fillId="0" borderId="19" xfId="0" applyFont="1" applyBorder="1" applyAlignment="1" applyProtection="1">
      <alignment horizontal="left" vertical="center"/>
      <protection locked="0"/>
    </xf>
    <xf numFmtId="0" fontId="3" fillId="0" borderId="104" xfId="0" applyFont="1" applyBorder="1" applyAlignment="1" applyProtection="1">
      <alignment vertical="center" shrinkToFit="1"/>
      <protection locked="0"/>
    </xf>
    <xf numFmtId="0" fontId="2" fillId="0" borderId="35" xfId="0" applyFont="1" applyBorder="1" applyAlignment="1">
      <alignment horizontal="center" vertical="center" wrapText="1"/>
    </xf>
    <xf numFmtId="0" fontId="2" fillId="0" borderId="184" xfId="0" applyFont="1" applyBorder="1" applyAlignment="1">
      <alignment horizontal="center" vertical="center" wrapText="1"/>
    </xf>
    <xf numFmtId="177" fontId="3" fillId="0" borderId="18" xfId="0" applyNumberFormat="1" applyFont="1" applyBorder="1" applyAlignment="1" applyProtection="1">
      <alignment horizontal="center" vertical="center" wrapText="1"/>
      <protection locked="0"/>
    </xf>
    <xf numFmtId="0" fontId="3" fillId="0" borderId="105"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2" fillId="0" borderId="107" xfId="0" applyFont="1" applyBorder="1" applyAlignment="1">
      <alignment horizontal="center" vertical="center" wrapText="1"/>
    </xf>
    <xf numFmtId="0" fontId="3" fillId="0" borderId="99" xfId="0" applyFont="1" applyBorder="1" applyAlignment="1" applyProtection="1">
      <alignment horizontal="left" vertical="center"/>
      <protection locked="0"/>
    </xf>
    <xf numFmtId="0" fontId="3" fillId="0" borderId="100" xfId="0" applyFont="1" applyBorder="1" applyAlignment="1" applyProtection="1">
      <alignment horizontal="left" vertical="center"/>
      <protection locked="0"/>
    </xf>
    <xf numFmtId="0" fontId="3" fillId="0" borderId="102" xfId="0" applyFont="1" applyBorder="1" applyAlignment="1" applyProtection="1">
      <alignment horizontal="center" vertical="center"/>
      <protection locked="0"/>
    </xf>
    <xf numFmtId="0" fontId="3" fillId="0" borderId="102" xfId="0" applyFont="1" applyBorder="1" applyAlignment="1">
      <alignment horizontal="center" vertical="center"/>
    </xf>
    <xf numFmtId="0" fontId="3" fillId="0" borderId="103" xfId="0" applyFont="1" applyBorder="1" applyAlignment="1" applyProtection="1">
      <alignment horizontal="center" vertical="center"/>
      <protection locked="0"/>
    </xf>
    <xf numFmtId="0" fontId="41" fillId="0" borderId="52" xfId="0" applyFont="1" applyBorder="1" applyAlignment="1">
      <alignment horizontal="center" vertical="center"/>
    </xf>
    <xf numFmtId="0" fontId="43" fillId="3" borderId="119" xfId="0" applyFont="1" applyFill="1" applyBorder="1" applyAlignment="1">
      <alignment vertical="center" wrapText="1"/>
    </xf>
    <xf numFmtId="0" fontId="61" fillId="3" borderId="119" xfId="0" applyFont="1" applyFill="1" applyBorder="1" applyAlignment="1">
      <alignment vertical="center" wrapText="1"/>
    </xf>
    <xf numFmtId="177" fontId="3" fillId="0" borderId="156" xfId="0" applyNumberFormat="1" applyFont="1" applyBorder="1" applyProtection="1">
      <alignment vertical="center"/>
      <protection locked="0"/>
    </xf>
    <xf numFmtId="177" fontId="3" fillId="0" borderId="157" xfId="0" applyNumberFormat="1" applyFont="1" applyBorder="1" applyProtection="1">
      <alignment vertical="center"/>
      <protection locked="0"/>
    </xf>
    <xf numFmtId="0" fontId="50" fillId="0" borderId="145" xfId="0" applyFont="1" applyBorder="1" applyAlignment="1">
      <alignment vertical="center" wrapText="1"/>
    </xf>
    <xf numFmtId="0" fontId="50" fillId="0" borderId="51" xfId="0" applyFont="1" applyBorder="1" applyAlignment="1">
      <alignment vertical="center" wrapText="1"/>
    </xf>
    <xf numFmtId="0" fontId="50" fillId="0" borderId="146" xfId="0" applyFont="1" applyBorder="1" applyAlignment="1">
      <alignment vertical="center" wrapText="1"/>
    </xf>
    <xf numFmtId="0" fontId="50" fillId="0" borderId="125" xfId="0" applyFont="1" applyBorder="1" applyAlignment="1">
      <alignment vertical="center" wrapText="1"/>
    </xf>
    <xf numFmtId="0" fontId="50" fillId="0" borderId="93" xfId="0" applyFont="1" applyBorder="1" applyAlignment="1">
      <alignment vertical="center" wrapText="1"/>
    </xf>
    <xf numFmtId="0" fontId="50" fillId="0" borderId="94" xfId="0" applyFont="1" applyBorder="1" applyAlignment="1">
      <alignment vertical="center" wrapText="1"/>
    </xf>
    <xf numFmtId="0" fontId="43" fillId="0" borderId="119" xfId="0" applyFont="1" applyBorder="1" applyAlignment="1">
      <alignment vertical="center" wrapText="1"/>
    </xf>
    <xf numFmtId="0" fontId="46" fillId="0" borderId="158" xfId="0" applyFont="1" applyBorder="1" applyAlignment="1">
      <alignment horizontal="left" vertical="center" wrapText="1"/>
    </xf>
    <xf numFmtId="0" fontId="46" fillId="0" borderId="159" xfId="0" applyFont="1" applyBorder="1" applyAlignment="1">
      <alignment horizontal="left" vertical="center" wrapText="1"/>
    </xf>
    <xf numFmtId="0" fontId="46" fillId="0" borderId="93" xfId="0" applyFont="1" applyBorder="1" applyAlignment="1">
      <alignment horizontal="left" vertical="center" wrapText="1"/>
    </xf>
    <xf numFmtId="0" fontId="46" fillId="0" borderId="94" xfId="0" applyFont="1" applyBorder="1" applyAlignment="1">
      <alignment horizontal="left" vertical="center" wrapText="1"/>
    </xf>
    <xf numFmtId="177" fontId="34" fillId="0" borderId="160" xfId="0" applyNumberFormat="1" applyFont="1" applyBorder="1">
      <alignment vertical="center"/>
    </xf>
    <xf numFmtId="177" fontId="34" fillId="0" borderId="157" xfId="0" applyNumberFormat="1" applyFont="1" applyBorder="1">
      <alignment vertical="center"/>
    </xf>
    <xf numFmtId="0" fontId="34" fillId="0" borderId="161" xfId="0" applyFont="1" applyBorder="1" applyAlignment="1">
      <alignment horizontal="center" vertical="center"/>
    </xf>
    <xf numFmtId="0" fontId="34" fillId="0" borderId="128" xfId="0" applyFont="1" applyBorder="1" applyAlignment="1">
      <alignment horizontal="center" vertical="center"/>
    </xf>
    <xf numFmtId="0" fontId="34" fillId="0" borderId="129" xfId="0" applyFont="1" applyBorder="1" applyAlignment="1">
      <alignment horizontal="center" vertical="center"/>
    </xf>
    <xf numFmtId="0" fontId="34" fillId="0" borderId="3" xfId="0" applyFont="1" applyBorder="1" applyProtection="1">
      <alignment vertical="center"/>
      <protection locked="0"/>
    </xf>
    <xf numFmtId="0" fontId="34" fillId="0" borderId="17" xfId="0" applyFont="1" applyBorder="1" applyProtection="1">
      <alignment vertical="center"/>
      <protection locked="0"/>
    </xf>
    <xf numFmtId="0" fontId="34" fillId="0" borderId="20" xfId="0" applyFont="1" applyBorder="1" applyProtection="1">
      <alignment vertical="center"/>
      <protection locked="0"/>
    </xf>
    <xf numFmtId="0" fontId="34" fillId="0" borderId="59" xfId="0" applyFont="1" applyBorder="1" applyProtection="1">
      <alignment vertical="center"/>
      <protection locked="0"/>
    </xf>
    <xf numFmtId="0" fontId="34" fillId="0" borderId="97" xfId="0" applyFont="1" applyBorder="1" applyProtection="1">
      <alignment vertical="center"/>
      <protection locked="0"/>
    </xf>
    <xf numFmtId="0" fontId="34" fillId="0" borderId="47" xfId="0" applyFont="1" applyBorder="1" applyProtection="1">
      <alignment vertical="center"/>
      <protection locked="0"/>
    </xf>
    <xf numFmtId="0" fontId="38" fillId="0" borderId="0" xfId="0" applyFont="1" applyAlignment="1">
      <alignment horizontal="center" vertical="center"/>
    </xf>
    <xf numFmtId="0" fontId="3" fillId="0" borderId="0" xfId="0" applyFont="1" applyAlignment="1">
      <alignment horizontal="left" wrapText="1"/>
    </xf>
    <xf numFmtId="0" fontId="34" fillId="0" borderId="93" xfId="0" applyFont="1" applyBorder="1" applyAlignment="1">
      <alignment horizontal="left" vertical="top" wrapText="1"/>
    </xf>
    <xf numFmtId="0" fontId="34" fillId="0" borderId="134" xfId="0" applyFont="1" applyBorder="1" applyAlignment="1">
      <alignment horizontal="center" vertical="center"/>
    </xf>
    <xf numFmtId="0" fontId="34" fillId="0" borderId="135" xfId="0" applyFont="1" applyBorder="1" applyAlignment="1">
      <alignment horizontal="center" vertical="center"/>
    </xf>
    <xf numFmtId="0" fontId="34" fillId="0" borderId="29" xfId="0" applyFont="1" applyBorder="1" applyAlignment="1">
      <alignment horizontal="center" vertical="center"/>
    </xf>
    <xf numFmtId="0" fontId="34" fillId="0" borderId="107" xfId="0" applyFont="1" applyBorder="1" applyAlignment="1">
      <alignment horizontal="center" vertical="center"/>
    </xf>
    <xf numFmtId="0" fontId="34" fillId="0" borderId="162" xfId="0" applyFont="1" applyBorder="1" applyAlignment="1">
      <alignment horizontal="center" vertical="center"/>
    </xf>
    <xf numFmtId="0" fontId="34" fillId="0" borderId="153" xfId="0" applyFont="1" applyBorder="1" applyAlignment="1">
      <alignment horizontal="center" vertical="center"/>
    </xf>
    <xf numFmtId="0" fontId="34" fillId="0" borderId="51" xfId="0" applyFont="1" applyBorder="1" applyAlignment="1">
      <alignment horizontal="center" vertical="center"/>
    </xf>
    <xf numFmtId="0" fontId="34" fillId="0" borderId="146" xfId="0" applyFont="1" applyBorder="1" applyAlignment="1">
      <alignment horizontal="center" vertical="center"/>
    </xf>
    <xf numFmtId="0" fontId="34" fillId="0" borderId="119" xfId="0" applyFont="1" applyBorder="1" applyAlignment="1">
      <alignment horizontal="center" vertical="center"/>
    </xf>
    <xf numFmtId="0" fontId="34" fillId="0" borderId="0" xfId="0" applyFont="1" applyAlignment="1">
      <alignment horizontal="center" vertical="center"/>
    </xf>
    <xf numFmtId="0" fontId="34" fillId="0" borderId="124" xfId="0" applyFont="1" applyBorder="1" applyAlignment="1">
      <alignment horizontal="center" vertical="center"/>
    </xf>
    <xf numFmtId="0" fontId="34" fillId="0" borderId="151" xfId="0" applyFont="1" applyBorder="1" applyAlignment="1">
      <alignment horizontal="center" vertical="center"/>
    </xf>
    <xf numFmtId="0" fontId="34" fillId="0" borderId="93" xfId="0" applyFont="1" applyBorder="1" applyAlignment="1">
      <alignment horizontal="center" vertical="center"/>
    </xf>
    <xf numFmtId="0" fontId="34" fillId="0" borderId="94" xfId="0" applyFont="1" applyBorder="1" applyAlignment="1">
      <alignment horizontal="center" vertical="center"/>
    </xf>
    <xf numFmtId="0" fontId="34" fillId="0" borderId="136" xfId="0" applyFont="1" applyBorder="1" applyProtection="1">
      <alignment vertical="center"/>
      <protection locked="0"/>
    </xf>
    <xf numFmtId="0" fontId="34" fillId="0" borderId="26" xfId="0" applyFont="1" applyBorder="1" applyProtection="1">
      <alignment vertical="center"/>
      <protection locked="0"/>
    </xf>
    <xf numFmtId="0" fontId="34" fillId="0" borderId="169" xfId="0" applyFont="1" applyBorder="1" applyProtection="1">
      <alignment vertical="center"/>
      <protection locked="0"/>
    </xf>
    <xf numFmtId="0" fontId="34" fillId="0" borderId="114" xfId="0" applyFont="1" applyBorder="1" applyProtection="1">
      <alignment vertical="center"/>
      <protection locked="0"/>
    </xf>
    <xf numFmtId="0" fontId="5" fillId="0" borderId="130" xfId="0" applyFont="1" applyBorder="1" applyAlignment="1">
      <alignment horizontal="left" vertical="center" wrapText="1"/>
    </xf>
    <xf numFmtId="0" fontId="50" fillId="0" borderId="17" xfId="0" applyFont="1" applyBorder="1" applyAlignment="1">
      <alignment horizontal="left" vertical="center" wrapText="1"/>
    </xf>
    <xf numFmtId="0" fontId="50" fillId="0" borderId="20" xfId="0" applyFont="1" applyBorder="1" applyAlignment="1">
      <alignment horizontal="left" vertical="center" wrapText="1"/>
    </xf>
    <xf numFmtId="0" fontId="5" fillId="0" borderId="114" xfId="0" applyFont="1" applyBorder="1" applyAlignment="1">
      <alignment horizontal="left" vertical="center" wrapText="1"/>
    </xf>
    <xf numFmtId="0" fontId="50" fillId="0" borderId="97" xfId="0" applyFont="1" applyBorder="1" applyAlignment="1">
      <alignment horizontal="left" vertical="center" wrapText="1"/>
    </xf>
    <xf numFmtId="0" fontId="50" fillId="0" borderId="47" xfId="0" applyFont="1" applyBorder="1" applyAlignment="1">
      <alignment horizontal="left" vertical="center" wrapText="1"/>
    </xf>
    <xf numFmtId="0" fontId="45" fillId="0" borderId="163" xfId="0" applyFont="1" applyBorder="1" applyAlignment="1">
      <alignment horizontal="left" vertical="center" wrapText="1"/>
    </xf>
    <xf numFmtId="0" fontId="45" fillId="0" borderId="164" xfId="0" applyFont="1" applyBorder="1" applyAlignment="1">
      <alignment horizontal="left" vertical="center" wrapText="1"/>
    </xf>
    <xf numFmtId="0" fontId="45" fillId="0" borderId="165" xfId="0" applyFont="1" applyBorder="1" applyAlignment="1">
      <alignment horizontal="left" vertical="center" wrapText="1"/>
    </xf>
    <xf numFmtId="178" fontId="34" fillId="0" borderId="40" xfId="0" applyNumberFormat="1" applyFont="1" applyBorder="1">
      <alignment vertical="center"/>
    </xf>
    <xf numFmtId="178" fontId="34" fillId="0" borderId="32" xfId="0" applyNumberFormat="1" applyFont="1" applyBorder="1">
      <alignment vertical="center"/>
    </xf>
    <xf numFmtId="178" fontId="34" fillId="0" borderId="166" xfId="0" applyNumberFormat="1" applyFont="1" applyBorder="1">
      <alignment vertical="center"/>
    </xf>
    <xf numFmtId="178" fontId="34" fillId="0" borderId="33" xfId="0" applyNumberFormat="1" applyFont="1" applyBorder="1">
      <alignment vertical="center"/>
    </xf>
    <xf numFmtId="0" fontId="46" fillId="0" borderId="167" xfId="0" applyFont="1" applyBorder="1" applyAlignment="1">
      <alignment horizontal="left" vertical="top" wrapText="1"/>
    </xf>
    <xf numFmtId="0" fontId="47" fillId="0" borderId="158" xfId="0" applyFont="1" applyBorder="1" applyAlignment="1">
      <alignment horizontal="left" vertical="top" wrapText="1"/>
    </xf>
    <xf numFmtId="0" fontId="47" fillId="0" borderId="159" xfId="0" applyFont="1" applyBorder="1" applyAlignment="1">
      <alignment horizontal="left" vertical="top" wrapText="1"/>
    </xf>
    <xf numFmtId="0" fontId="17" fillId="0" borderId="151" xfId="0" applyFont="1" applyBorder="1" applyAlignment="1">
      <alignment horizontal="left" vertical="top" wrapText="1"/>
    </xf>
    <xf numFmtId="0" fontId="45" fillId="0" borderId="93" xfId="0" applyFont="1" applyBorder="1" applyAlignment="1">
      <alignment horizontal="left" vertical="top" wrapText="1"/>
    </xf>
    <xf numFmtId="0" fontId="45" fillId="0" borderId="94" xfId="0" applyFont="1" applyBorder="1" applyAlignment="1">
      <alignment horizontal="left" vertical="top" wrapText="1"/>
    </xf>
    <xf numFmtId="0" fontId="61" fillId="0" borderId="119" xfId="0" applyFont="1" applyBorder="1" applyAlignment="1">
      <alignment horizontal="left" vertical="center" wrapText="1"/>
    </xf>
    <xf numFmtId="0" fontId="34" fillId="0" borderId="108" xfId="0" applyFont="1" applyBorder="1" applyProtection="1">
      <alignment vertical="center"/>
      <protection locked="0"/>
    </xf>
    <xf numFmtId="0" fontId="34" fillId="0" borderId="109" xfId="0" applyFont="1" applyBorder="1" applyProtection="1">
      <alignment vertical="center"/>
      <protection locked="0"/>
    </xf>
    <xf numFmtId="0" fontId="34" fillId="0" borderId="110" xfId="0" applyFont="1" applyBorder="1" applyProtection="1">
      <alignment vertical="center"/>
      <protection locked="0"/>
    </xf>
    <xf numFmtId="0" fontId="34" fillId="0" borderId="170" xfId="0" applyFont="1" applyBorder="1" applyProtection="1">
      <alignment vertical="center"/>
      <protection locked="0"/>
    </xf>
    <xf numFmtId="0" fontId="34" fillId="0" borderId="171" xfId="0" applyFont="1" applyBorder="1" applyProtection="1">
      <alignment vertical="center"/>
      <protection locked="0"/>
    </xf>
    <xf numFmtId="0" fontId="34" fillId="0" borderId="111" xfId="0" applyFont="1" applyBorder="1" applyAlignment="1">
      <alignment horizontal="center" vertical="center"/>
    </xf>
    <xf numFmtId="0" fontId="34" fillId="0" borderId="112" xfId="0" applyFont="1" applyBorder="1" applyAlignment="1">
      <alignment horizontal="center" vertical="center"/>
    </xf>
    <xf numFmtId="0" fontId="34" fillId="0" borderId="28" xfId="0" applyFont="1" applyBorder="1" applyAlignment="1">
      <alignment horizontal="center" vertical="center"/>
    </xf>
    <xf numFmtId="0" fontId="3" fillId="0" borderId="0" xfId="0" applyFont="1" applyAlignment="1">
      <alignment horizontal="left" vertical="center"/>
    </xf>
    <xf numFmtId="0" fontId="3" fillId="0" borderId="93" xfId="0" applyFont="1" applyBorder="1" applyAlignment="1">
      <alignment horizontal="left" vertical="top" wrapText="1"/>
    </xf>
    <xf numFmtId="0" fontId="34" fillId="0" borderId="127" xfId="0" applyFont="1" applyBorder="1" applyAlignment="1">
      <alignment horizontal="center" vertical="center"/>
    </xf>
    <xf numFmtId="0" fontId="34" fillId="0" borderId="168" xfId="0" applyFont="1" applyBorder="1" applyAlignment="1">
      <alignment horizontal="center" vertical="center"/>
    </xf>
    <xf numFmtId="178" fontId="9" fillId="0" borderId="172" xfId="3" applyNumberFormat="1" applyFont="1" applyBorder="1" applyAlignment="1">
      <alignment horizontal="center" vertical="center" wrapText="1"/>
    </xf>
    <xf numFmtId="178" fontId="9" fillId="0" borderId="173" xfId="3" applyNumberFormat="1" applyFont="1" applyBorder="1" applyAlignment="1">
      <alignment horizontal="center" vertical="center" wrapText="1"/>
    </xf>
    <xf numFmtId="0" fontId="9" fillId="0" borderId="174" xfId="3" applyFont="1" applyBorder="1" applyAlignment="1">
      <alignment horizontal="center" vertical="center"/>
    </xf>
    <xf numFmtId="0" fontId="9" fillId="0" borderId="175" xfId="3" applyFont="1" applyBorder="1" applyAlignment="1">
      <alignment horizontal="center" vertical="center"/>
    </xf>
    <xf numFmtId="0" fontId="9" fillId="0" borderId="176" xfId="3" applyFont="1" applyBorder="1" applyAlignment="1">
      <alignment horizontal="center" vertical="center"/>
    </xf>
    <xf numFmtId="0" fontId="9" fillId="0" borderId="177" xfId="3" applyFont="1" applyBorder="1" applyAlignment="1">
      <alignment horizontal="center" vertical="center"/>
    </xf>
    <xf numFmtId="0" fontId="9" fillId="0" borderId="75" xfId="3" applyFont="1" applyBorder="1" applyAlignment="1">
      <alignment horizontal="center" vertical="center"/>
    </xf>
    <xf numFmtId="0" fontId="9" fillId="0" borderId="178" xfId="3" applyFont="1" applyBorder="1" applyAlignment="1">
      <alignment horizontal="center" vertical="center"/>
    </xf>
    <xf numFmtId="0" fontId="9" fillId="0" borderId="179" xfId="3" applyFont="1" applyBorder="1" applyAlignment="1">
      <alignment horizontal="center" vertical="center"/>
    </xf>
    <xf numFmtId="0" fontId="9" fillId="0" borderId="70" xfId="3" applyFont="1" applyBorder="1" applyAlignment="1">
      <alignment horizontal="center" vertical="center"/>
    </xf>
    <xf numFmtId="0" fontId="9" fillId="0" borderId="180" xfId="3" applyFont="1" applyBorder="1" applyAlignment="1">
      <alignment horizontal="center" vertical="center"/>
    </xf>
    <xf numFmtId="0" fontId="9" fillId="0" borderId="181" xfId="3" applyFont="1" applyBorder="1" applyAlignment="1">
      <alignment horizontal="center" vertical="center"/>
    </xf>
    <xf numFmtId="0" fontId="9" fillId="0" borderId="71" xfId="3" applyFont="1" applyBorder="1" applyAlignment="1">
      <alignment horizontal="center" vertical="center"/>
    </xf>
    <xf numFmtId="0" fontId="9" fillId="0" borderId="182" xfId="3" applyFont="1" applyBorder="1" applyAlignment="1">
      <alignment horizontal="center" vertical="center"/>
    </xf>
    <xf numFmtId="0" fontId="9" fillId="0" borderId="98" xfId="3" applyFont="1" applyBorder="1" applyAlignment="1">
      <alignment horizontal="center" vertical="center"/>
    </xf>
    <xf numFmtId="0" fontId="9" fillId="0" borderId="72" xfId="3" applyFont="1" applyBorder="1" applyAlignment="1">
      <alignment horizontal="center" vertical="center"/>
    </xf>
    <xf numFmtId="0" fontId="9" fillId="0" borderId="132" xfId="3" applyFont="1" applyBorder="1" applyAlignment="1">
      <alignment horizontal="center" vertical="center"/>
    </xf>
    <xf numFmtId="0" fontId="9" fillId="0" borderId="183" xfId="3" applyFont="1" applyBorder="1" applyAlignment="1">
      <alignment horizontal="center" vertical="center" wrapText="1"/>
    </xf>
    <xf numFmtId="0" fontId="9" fillId="0" borderId="73" xfId="3" applyFont="1" applyBorder="1" applyAlignment="1">
      <alignment horizontal="center" vertical="center"/>
    </xf>
    <xf numFmtId="0" fontId="9" fillId="0" borderId="154" xfId="3" applyFont="1" applyBorder="1" applyAlignment="1">
      <alignment horizontal="center" vertical="center"/>
    </xf>
  </cellXfs>
  <cellStyles count="5">
    <cellStyle name="桁区切り" xfId="1" builtinId="6"/>
    <cellStyle name="桁区切り 2" xfId="2" xr:uid="{00000000-0005-0000-0000-000001000000}"/>
    <cellStyle name="標準" xfId="0" builtinId="0"/>
    <cellStyle name="標準 2" xfId="3" xr:uid="{00000000-0005-0000-0000-000003000000}"/>
    <cellStyle name="標準_蕨野行実績報告資料" xfId="4" xr:uid="{00000000-0005-0000-0000-000004000000}"/>
  </cellStyles>
  <dxfs count="31">
    <dxf>
      <fill>
        <patternFill>
          <bgColor rgb="FFFF0000"/>
        </patternFill>
      </fill>
    </dxf>
    <dxf>
      <font>
        <color theme="0"/>
      </font>
      <fill>
        <patternFill patternType="none">
          <bgColor indexed="65"/>
        </patternFill>
      </fill>
    </dxf>
    <dxf>
      <font>
        <color rgb="FFFF0000"/>
      </font>
    </dxf>
    <dxf>
      <fill>
        <patternFill patternType="none">
          <bgColor indexed="65"/>
        </patternFill>
      </fill>
    </dxf>
    <dxf>
      <fill>
        <patternFill>
          <bgColor rgb="FFFF0000"/>
        </patternFill>
      </fill>
    </dxf>
    <dxf>
      <fill>
        <patternFill>
          <bgColor rgb="FFFF0000"/>
        </patternFill>
      </fill>
    </dxf>
    <dxf>
      <fill>
        <patternFill>
          <bgColor indexed="9"/>
        </patternFill>
      </fill>
    </dxf>
    <dxf>
      <fill>
        <patternFill patternType="none">
          <bgColor indexed="65"/>
        </patternFill>
      </fill>
    </dxf>
    <dxf>
      <font>
        <color rgb="FFFF0000"/>
      </font>
    </dxf>
    <dxf>
      <font>
        <color theme="0"/>
      </font>
    </dxf>
    <dxf>
      <fill>
        <patternFill>
          <bgColor rgb="FFCCFFFF"/>
        </patternFill>
      </fill>
    </dxf>
    <dxf>
      <fill>
        <patternFill>
          <bgColor rgb="FFCCFFFF"/>
        </patternFill>
      </fill>
    </dxf>
    <dxf>
      <fill>
        <patternFill>
          <bgColor rgb="FFCCFFFF"/>
        </patternFill>
      </fill>
    </dxf>
    <dxf>
      <fill>
        <patternFill>
          <bgColor rgb="FFFF0000"/>
        </patternFill>
      </fill>
    </dxf>
    <dxf>
      <fill>
        <patternFill>
          <bgColor rgb="FFCCFFFF"/>
        </patternFill>
      </fill>
    </dxf>
    <dxf>
      <font>
        <color theme="0"/>
      </font>
    </dxf>
    <dxf>
      <font>
        <color theme="0"/>
      </font>
    </dxf>
    <dxf>
      <font>
        <b/>
        <i val="0"/>
      </font>
      <fill>
        <patternFill>
          <bgColor rgb="FFFF0000"/>
        </patternFill>
      </fill>
    </dxf>
    <dxf>
      <fill>
        <patternFill>
          <bgColor rgb="FFCCFFFF"/>
        </patternFill>
      </fill>
    </dxf>
    <dxf>
      <fill>
        <patternFill>
          <bgColor rgb="FFCCFFFF"/>
        </patternFill>
      </fill>
    </dxf>
    <dxf>
      <fill>
        <patternFill>
          <bgColor indexed="41"/>
        </patternFill>
      </fill>
    </dxf>
    <dxf>
      <fill>
        <patternFill>
          <bgColor rgb="FFCCFFFF"/>
        </patternFill>
      </fill>
    </dxf>
    <dxf>
      <font>
        <color theme="0"/>
      </font>
    </dxf>
    <dxf>
      <font>
        <color theme="0"/>
      </font>
    </dxf>
    <dxf>
      <fill>
        <patternFill>
          <bgColor rgb="FFCCFFFF"/>
        </patternFill>
      </fill>
    </dxf>
    <dxf>
      <font>
        <color auto="1"/>
      </font>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88107</xdr:colOff>
      <xdr:row>0</xdr:row>
      <xdr:rowOff>119063</xdr:rowOff>
    </xdr:from>
    <xdr:to>
      <xdr:col>14</xdr:col>
      <xdr:colOff>2423583</xdr:colOff>
      <xdr:row>9</xdr:row>
      <xdr:rowOff>338667</xdr:rowOff>
    </xdr:to>
    <xdr:sp macro="" textlink="">
      <xdr:nvSpPr>
        <xdr:cNvPr id="2" name="正方形/長方形 1">
          <a:extLst>
            <a:ext uri="{FF2B5EF4-FFF2-40B4-BE49-F238E27FC236}">
              <a16:creationId xmlns:a16="http://schemas.microsoft.com/office/drawing/2014/main" id="{3309B337-70B7-4CE5-BC52-839EE9E31935}"/>
            </a:ext>
          </a:extLst>
        </xdr:cNvPr>
        <xdr:cNvSpPr/>
      </xdr:nvSpPr>
      <xdr:spPr>
        <a:xfrm>
          <a:off x="6713274" y="119063"/>
          <a:ext cx="2335476" cy="3309937"/>
        </a:xfrm>
        <a:prstGeom prst="rect">
          <a:avLst/>
        </a:prstGeom>
        <a:solidFill>
          <a:schemeClr val="accent2">
            <a:lumMod val="40000"/>
            <a:lumOff val="6000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シートの保護の解除</a:t>
          </a:r>
          <a:r>
            <a:rPr kumimoji="1" lang="en-US" altLang="ja-JP" sz="1100" b="1">
              <a:solidFill>
                <a:sysClr val="windowText" lastClr="000000"/>
              </a:solidFill>
              <a:latin typeface="+mn-ea"/>
              <a:ea typeface="+mn-ea"/>
            </a:rPr>
            <a:t>】</a:t>
          </a:r>
        </a:p>
        <a:p>
          <a:pPr algn="l"/>
          <a:r>
            <a:rPr kumimoji="1" lang="ja-JP" altLang="en-US" sz="1100">
              <a:solidFill>
                <a:sysClr val="windowText" lastClr="000000"/>
              </a:solidFill>
              <a:latin typeface="+mn-ea"/>
              <a:ea typeface="+mn-ea"/>
            </a:rPr>
            <a:t>入力が必要なセル以外は編集ができないように保護をかけています。行の追加等を行う場合は、パスワードを入力して保護を解除してください。</a:t>
          </a:r>
          <a:endParaRPr kumimoji="1" lang="en-US" altLang="ja-JP" sz="1100">
            <a:solidFill>
              <a:sysClr val="windowText" lastClr="000000"/>
            </a:solidFill>
            <a:latin typeface="+mn-ea"/>
            <a:ea typeface="+mn-ea"/>
          </a:endParaRPr>
        </a:p>
        <a:p>
          <a:pPr algn="l"/>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パスワード：</a:t>
          </a:r>
          <a:r>
            <a:rPr kumimoji="1" lang="en-US" altLang="ja-JP" sz="1100">
              <a:solidFill>
                <a:sysClr val="windowText" lastClr="000000"/>
              </a:solidFill>
              <a:latin typeface="+mn-ea"/>
              <a:ea typeface="+mn-ea"/>
            </a:rPr>
            <a:t>4164</a:t>
          </a:r>
        </a:p>
        <a:p>
          <a:pPr algn="l"/>
          <a:r>
            <a:rPr kumimoji="1" lang="ja-JP" altLang="en-US" sz="1100" baseline="0">
              <a:solidFill>
                <a:sysClr val="windowText" lastClr="000000"/>
              </a:solidFill>
              <a:latin typeface="+mn-ea"/>
              <a:ea typeface="+mn-ea"/>
            </a:rPr>
            <a:t>［後閲］タブ、もしくは保護を解除　　　　　　　　　　　　　　</a:t>
          </a:r>
          <a:endParaRPr kumimoji="1" lang="en-US" altLang="ja-JP" sz="1100" baseline="0">
            <a:solidFill>
              <a:sysClr val="windowText" lastClr="000000"/>
            </a:solidFill>
            <a:latin typeface="+mn-ea"/>
            <a:ea typeface="+mn-ea"/>
          </a:endParaRPr>
        </a:p>
        <a:p>
          <a:pPr algn="l"/>
          <a:r>
            <a:rPr kumimoji="1" lang="ja-JP" altLang="en-US" sz="1100" baseline="0">
              <a:solidFill>
                <a:sysClr val="windowText" lastClr="000000"/>
              </a:solidFill>
              <a:latin typeface="+mn-ea"/>
              <a:ea typeface="+mn-ea"/>
            </a:rPr>
            <a:t>　したいシートのタブを右クリック</a:t>
          </a:r>
          <a:endParaRPr kumimoji="1" lang="en-US" altLang="ja-JP" sz="1100" baseline="0">
            <a:solidFill>
              <a:sysClr val="windowText" lastClr="000000"/>
            </a:solidFill>
            <a:latin typeface="+mn-ea"/>
            <a:ea typeface="+mn-ea"/>
          </a:endParaRPr>
        </a:p>
        <a:p>
          <a:pPr algn="l"/>
          <a:r>
            <a:rPr kumimoji="1" lang="ja-JP" altLang="en-US" sz="1100" baseline="0">
              <a:solidFill>
                <a:sysClr val="windowText" lastClr="000000"/>
              </a:solidFill>
              <a:latin typeface="+mn-ea"/>
              <a:ea typeface="+mn-ea"/>
            </a:rPr>
            <a:t>　→</a:t>
          </a:r>
          <a:r>
            <a:rPr kumimoji="1" lang="en-US" altLang="ja-JP" sz="1100" baseline="0">
              <a:solidFill>
                <a:sysClr val="windowText" lastClr="000000"/>
              </a:solidFill>
              <a:latin typeface="+mn-ea"/>
              <a:ea typeface="+mn-ea"/>
            </a:rPr>
            <a:t>[</a:t>
          </a:r>
          <a:r>
            <a:rPr kumimoji="1" lang="ja-JP" altLang="en-US" sz="1100" baseline="0">
              <a:solidFill>
                <a:sysClr val="windowText" lastClr="000000"/>
              </a:solidFill>
              <a:latin typeface="+mn-ea"/>
              <a:ea typeface="+mn-ea"/>
            </a:rPr>
            <a:t>シートの保護の解除</a:t>
          </a:r>
          <a:r>
            <a:rPr kumimoji="1" lang="en-US" altLang="ja-JP" sz="1100" baseline="0">
              <a:solidFill>
                <a:sysClr val="windowText" lastClr="000000"/>
              </a:solidFill>
              <a:latin typeface="+mn-ea"/>
              <a:ea typeface="+mn-ea"/>
            </a:rPr>
            <a:t>]</a:t>
          </a:r>
        </a:p>
        <a:p>
          <a:pPr algn="l"/>
          <a:r>
            <a:rPr kumimoji="1" lang="en-US" altLang="ja-JP" sz="1100" b="1" u="sng">
              <a:solidFill>
                <a:sysClr val="windowText" lastClr="000000"/>
              </a:solidFill>
              <a:latin typeface="+mn-ea"/>
              <a:ea typeface="+mn-ea"/>
            </a:rPr>
            <a:t>※</a:t>
          </a:r>
          <a:r>
            <a:rPr kumimoji="1" lang="ja-JP" altLang="en-US" sz="1100" b="1" u="sng">
              <a:solidFill>
                <a:sysClr val="windowText" lastClr="000000"/>
              </a:solidFill>
              <a:latin typeface="+mn-ea"/>
              <a:ea typeface="+mn-ea"/>
            </a:rPr>
            <a:t>計算式を変更、削除しないように注意してください。</a:t>
          </a:r>
          <a:endParaRPr kumimoji="1" lang="en-US" altLang="ja-JP" sz="1100" b="1" u="sng">
            <a:solidFill>
              <a:sysClr val="windowText" lastClr="000000"/>
            </a:solidFill>
            <a:latin typeface="+mn-ea"/>
            <a:ea typeface="+mn-ea"/>
          </a:endParaRPr>
        </a:p>
        <a:p>
          <a:pPr algn="l"/>
          <a:endParaRPr kumimoji="1" lang="en-US" altLang="ja-JP" sz="1100" b="1" u="sng">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ea"/>
              <a:ea typeface="+mn-ea"/>
              <a:cs typeface="+mn-cs"/>
            </a:rPr>
            <a:t>【</a:t>
          </a:r>
          <a:r>
            <a:rPr kumimoji="1" lang="ja-JP" altLang="en-US" sz="1100" b="1">
              <a:solidFill>
                <a:sysClr val="windowText" lastClr="000000"/>
              </a:solidFill>
              <a:effectLst/>
              <a:latin typeface="+mn-ea"/>
              <a:ea typeface="+mn-ea"/>
              <a:cs typeface="+mn-cs"/>
            </a:rPr>
            <a:t>印刷する際の注意事項</a:t>
          </a:r>
          <a:r>
            <a:rPr kumimoji="1" lang="en-US" altLang="ja-JP" sz="1100" b="1">
              <a:solidFill>
                <a:sysClr val="windowText" lastClr="000000"/>
              </a:solidFill>
              <a:effectLst/>
              <a:latin typeface="+mn-ea"/>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effectLst/>
              <a:latin typeface="+mn-ea"/>
              <a:ea typeface="+mn-ea"/>
              <a:cs typeface="+mn-cs"/>
            </a:rPr>
            <a:t>紙面の提出のために印刷する場合は、</a:t>
          </a:r>
          <a:r>
            <a:rPr kumimoji="1" lang="ja-JP" altLang="en-US" sz="1100" b="1" u="sng">
              <a:solidFill>
                <a:sysClr val="windowText" lastClr="000000"/>
              </a:solidFill>
              <a:effectLst/>
              <a:latin typeface="+mn-ea"/>
              <a:ea typeface="+mn-ea"/>
              <a:cs typeface="+mn-cs"/>
            </a:rPr>
            <a:t>印刷範囲を変更しないでください</a:t>
          </a:r>
          <a:r>
            <a:rPr kumimoji="1" lang="ja-JP" altLang="en-US" sz="1100" b="0">
              <a:solidFill>
                <a:sysClr val="windowText" lastClr="000000"/>
              </a:solidFill>
              <a:effectLst/>
              <a:latin typeface="+mn-ea"/>
              <a:ea typeface="+mn-ea"/>
              <a:cs typeface="+mn-cs"/>
            </a:rPr>
            <a:t>。</a:t>
          </a:r>
          <a:endParaRPr kumimoji="1" lang="en-US" altLang="ja-JP" sz="1100" b="0">
            <a:solidFill>
              <a:sysClr val="windowText" lastClr="000000"/>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ＭＳ 明朝" panose="02020609040205080304" pitchFamily="17" charset="-128"/>
              <a:ea typeface="ＭＳ 明朝" panose="02020609040205080304" pitchFamily="17" charset="-128"/>
            </a:rPr>
            <a:t>また</a:t>
          </a:r>
          <a:r>
            <a:rPr lang="ja-JP" altLang="en-US" sz="1100" b="1" u="sng">
              <a:solidFill>
                <a:sysClr val="windowText" lastClr="000000"/>
              </a:solidFill>
              <a:effectLst/>
              <a:latin typeface="ＭＳ 明朝" panose="02020609040205080304" pitchFamily="17" charset="-128"/>
              <a:ea typeface="ＭＳ 明朝" panose="02020609040205080304" pitchFamily="17" charset="-128"/>
            </a:rPr>
            <a:t>、メモ（コメント）は非表示にしたうえで印刷してください</a:t>
          </a:r>
          <a:r>
            <a:rPr lang="ja-JP" altLang="en-US" sz="1100">
              <a:solidFill>
                <a:sysClr val="windowText" lastClr="000000"/>
              </a:solidFill>
              <a:effectLst/>
              <a:latin typeface="ＭＳ 明朝" panose="02020609040205080304" pitchFamily="17" charset="-128"/>
              <a:ea typeface="ＭＳ 明朝" panose="02020609040205080304" pitchFamily="17" charset="-128"/>
            </a:rPr>
            <a:t>。</a:t>
          </a:r>
          <a:endParaRPr lang="ja-JP" altLang="ja-JP" sz="1100">
            <a:solidFill>
              <a:sysClr val="windowText" lastClr="000000"/>
            </a:solidFill>
            <a:effectLst/>
            <a:latin typeface="ＭＳ 明朝" panose="02020609040205080304" pitchFamily="17" charset="-128"/>
            <a:ea typeface="ＭＳ 明朝" panose="02020609040205080304" pitchFamily="17" charset="-128"/>
          </a:endParaRPr>
        </a:p>
        <a:p>
          <a:pPr algn="l"/>
          <a:endParaRPr kumimoji="1" lang="ja-JP" altLang="en-US" sz="1100" b="1" u="sng">
            <a:solidFill>
              <a:sysClr val="windowText" lastClr="000000"/>
            </a:solidFill>
          </a:endParaRPr>
        </a:p>
      </xdr:txBody>
    </xdr:sp>
    <xdr:clientData/>
  </xdr:twoCellAnchor>
  <xdr:twoCellAnchor editAs="absolute">
    <xdr:from>
      <xdr:col>14</xdr:col>
      <xdr:colOff>71437</xdr:colOff>
      <xdr:row>20</xdr:row>
      <xdr:rowOff>0</xdr:rowOff>
    </xdr:from>
    <xdr:to>
      <xdr:col>14</xdr:col>
      <xdr:colOff>2095500</xdr:colOff>
      <xdr:row>21</xdr:row>
      <xdr:rowOff>57150</xdr:rowOff>
    </xdr:to>
    <xdr:sp macro="" textlink="">
      <xdr:nvSpPr>
        <xdr:cNvPr id="6" name="Text Box 8">
          <a:extLst>
            <a:ext uri="{FF2B5EF4-FFF2-40B4-BE49-F238E27FC236}">
              <a16:creationId xmlns:a16="http://schemas.microsoft.com/office/drawing/2014/main" id="{64501B25-9E2D-465D-8D45-837ABAC4AEEB}"/>
            </a:ext>
          </a:extLst>
        </xdr:cNvPr>
        <xdr:cNvSpPr txBox="1">
          <a:spLocks noChangeArrowheads="1"/>
        </xdr:cNvSpPr>
      </xdr:nvSpPr>
      <xdr:spPr bwMode="auto">
        <a:xfrm>
          <a:off x="6691312" y="7277100"/>
          <a:ext cx="2024063" cy="438150"/>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100" b="0" i="0" strike="noStrike">
              <a:solidFill>
                <a:srgbClr val="000000"/>
              </a:solidFill>
              <a:latin typeface="+mn-ea"/>
              <a:ea typeface="+mn-ea"/>
            </a:rPr>
            <a:t>実績報告は、助成金の申請者が作成・提出してください。</a:t>
          </a:r>
          <a:endParaRPr lang="en-US" altLang="ja-JP" sz="1100" b="0" i="0" strike="noStrike">
            <a:solidFill>
              <a:srgbClr val="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14</xdr:col>
      <xdr:colOff>38101</xdr:colOff>
      <xdr:row>34</xdr:row>
      <xdr:rowOff>0</xdr:rowOff>
    </xdr:from>
    <xdr:to>
      <xdr:col>14</xdr:col>
      <xdr:colOff>323851</xdr:colOff>
      <xdr:row>38</xdr:row>
      <xdr:rowOff>666750</xdr:rowOff>
    </xdr:to>
    <xdr:sp macro="" textlink="">
      <xdr:nvSpPr>
        <xdr:cNvPr id="2" name="右中かっこ 1">
          <a:extLst>
            <a:ext uri="{FF2B5EF4-FFF2-40B4-BE49-F238E27FC236}">
              <a16:creationId xmlns:a16="http://schemas.microsoft.com/office/drawing/2014/main" id="{A5FFF83D-BC3A-4312-A804-E80057EAE1CE}"/>
            </a:ext>
          </a:extLst>
        </xdr:cNvPr>
        <xdr:cNvSpPr/>
      </xdr:nvSpPr>
      <xdr:spPr>
        <a:xfrm>
          <a:off x="7334251" y="21512893"/>
          <a:ext cx="285750" cy="39052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absolute">
    <xdr:from>
      <xdr:col>14</xdr:col>
      <xdr:colOff>432707</xdr:colOff>
      <xdr:row>35</xdr:row>
      <xdr:rowOff>544286</xdr:rowOff>
    </xdr:from>
    <xdr:to>
      <xdr:col>15</xdr:col>
      <xdr:colOff>739548</xdr:colOff>
      <xdr:row>36</xdr:row>
      <xdr:rowOff>706211</xdr:rowOff>
    </xdr:to>
    <xdr:sp macro="" textlink="">
      <xdr:nvSpPr>
        <xdr:cNvPr id="3" name="Text Box 8">
          <a:extLst>
            <a:ext uri="{FF2B5EF4-FFF2-40B4-BE49-F238E27FC236}">
              <a16:creationId xmlns:a16="http://schemas.microsoft.com/office/drawing/2014/main" id="{B4E9EEDB-D1E8-4123-9A35-671D0DFF88E3}"/>
            </a:ext>
          </a:extLst>
        </xdr:cNvPr>
        <xdr:cNvSpPr txBox="1">
          <a:spLocks noChangeArrowheads="1"/>
        </xdr:cNvSpPr>
      </xdr:nvSpPr>
      <xdr:spPr bwMode="auto">
        <a:xfrm>
          <a:off x="7728857" y="23009679"/>
          <a:ext cx="2347912" cy="923925"/>
        </a:xfrm>
        <a:prstGeom prst="rect">
          <a:avLst/>
        </a:prstGeom>
        <a:solidFill>
          <a:srgbClr val="FFCC99"/>
        </a:solidFill>
        <a:ln w="9525">
          <a:solidFill>
            <a:srgbClr val="000000"/>
          </a:solidFill>
          <a:miter lim="800000"/>
          <a:headEnd/>
          <a:tailEnd/>
        </a:ln>
      </xdr:spPr>
      <xdr:txBody>
        <a:bodyPr vertOverflow="clip" wrap="square" lIns="27432" tIns="18288" rIns="0" bIns="0" anchor="ctr" upright="1"/>
        <a:lstStyle/>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助成承認額④を記入して下さい。</a:t>
          </a:r>
        </a:p>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その他は、別記様式４－３への記</a:t>
          </a:r>
          <a:endParaRPr lang="en-US" altLang="ja-JP" sz="1100" b="0" i="0" strike="noStrike">
            <a:solidFill>
              <a:srgbClr val="000000"/>
            </a:solidFill>
            <a:latin typeface="ＭＳ ゴシック" panose="020B0609070205080204" pitchFamily="49" charset="-128"/>
            <a:ea typeface="ＭＳ ゴシック" panose="020B0609070205080204" pitchFamily="49" charset="-128"/>
          </a:endParaRPr>
        </a:p>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入により自動で入力されます。</a:t>
          </a:r>
          <a:endParaRPr lang="en-US" altLang="ja-JP" sz="1100" b="0" i="0" strike="noStrike">
            <a:solidFill>
              <a:srgbClr val="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152400</xdr:colOff>
      <xdr:row>7</xdr:row>
      <xdr:rowOff>38100</xdr:rowOff>
    </xdr:from>
    <xdr:to>
      <xdr:col>2</xdr:col>
      <xdr:colOff>1162050</xdr:colOff>
      <xdr:row>9</xdr:row>
      <xdr:rowOff>161925</xdr:rowOff>
    </xdr:to>
    <xdr:sp macro="" textlink="">
      <xdr:nvSpPr>
        <xdr:cNvPr id="8286" name="AutoShape 1">
          <a:extLst>
            <a:ext uri="{FF2B5EF4-FFF2-40B4-BE49-F238E27FC236}">
              <a16:creationId xmlns:a16="http://schemas.microsoft.com/office/drawing/2014/main" id="{00000000-0008-0000-0300-00005E200000}"/>
            </a:ext>
          </a:extLst>
        </xdr:cNvPr>
        <xdr:cNvSpPr>
          <a:spLocks noChangeArrowheads="1"/>
        </xdr:cNvSpPr>
      </xdr:nvSpPr>
      <xdr:spPr bwMode="auto">
        <a:xfrm>
          <a:off x="1724025" y="2428875"/>
          <a:ext cx="1009650" cy="485775"/>
        </a:xfrm>
        <a:prstGeom prst="bracketPair">
          <a:avLst>
            <a:gd name="adj" fmla="val 16852"/>
          </a:avLst>
        </a:prstGeom>
        <a:noFill/>
        <a:ln w="9525">
          <a:solidFill>
            <a:srgbClr val="000000"/>
          </a:solidFill>
          <a:round/>
          <a:headEnd/>
          <a:tailEnd/>
        </a:ln>
      </xdr:spPr>
    </xdr:sp>
    <xdr:clientData/>
  </xdr:twoCellAnchor>
  <xdr:twoCellAnchor>
    <xdr:from>
      <xdr:col>2</xdr:col>
      <xdr:colOff>152400</xdr:colOff>
      <xdr:row>7</xdr:row>
      <xdr:rowOff>38100</xdr:rowOff>
    </xdr:from>
    <xdr:to>
      <xdr:col>2</xdr:col>
      <xdr:colOff>1162050</xdr:colOff>
      <xdr:row>9</xdr:row>
      <xdr:rowOff>161925</xdr:rowOff>
    </xdr:to>
    <xdr:sp macro="" textlink="">
      <xdr:nvSpPr>
        <xdr:cNvPr id="8287" name="AutoShape 1">
          <a:extLst>
            <a:ext uri="{FF2B5EF4-FFF2-40B4-BE49-F238E27FC236}">
              <a16:creationId xmlns:a16="http://schemas.microsoft.com/office/drawing/2014/main" id="{00000000-0008-0000-0300-00005F200000}"/>
            </a:ext>
          </a:extLst>
        </xdr:cNvPr>
        <xdr:cNvSpPr>
          <a:spLocks noChangeArrowheads="1"/>
        </xdr:cNvSpPr>
      </xdr:nvSpPr>
      <xdr:spPr bwMode="auto">
        <a:xfrm>
          <a:off x="1724025" y="2428875"/>
          <a:ext cx="1009650" cy="485775"/>
        </a:xfrm>
        <a:prstGeom prst="bracketPair">
          <a:avLst>
            <a:gd name="adj" fmla="val 16852"/>
          </a:avLst>
        </a:prstGeom>
        <a:noFill/>
        <a:ln w="9525">
          <a:solidFill>
            <a:srgbClr val="000000"/>
          </a:solidFill>
          <a:round/>
          <a:headEnd/>
          <a:tailEnd/>
        </a:ln>
      </xdr:spPr>
    </xdr:sp>
    <xdr:clientData/>
  </xdr:twoCellAnchor>
  <xdr:twoCellAnchor editAs="absolute">
    <xdr:from>
      <xdr:col>7</xdr:col>
      <xdr:colOff>190499</xdr:colOff>
      <xdr:row>20</xdr:row>
      <xdr:rowOff>154781</xdr:rowOff>
    </xdr:from>
    <xdr:to>
      <xdr:col>9</xdr:col>
      <xdr:colOff>654843</xdr:colOff>
      <xdr:row>28</xdr:row>
      <xdr:rowOff>76200</xdr:rowOff>
    </xdr:to>
    <xdr:sp macro="" textlink="">
      <xdr:nvSpPr>
        <xdr:cNvPr id="5" name="Text Box 12">
          <a:extLst>
            <a:ext uri="{FF2B5EF4-FFF2-40B4-BE49-F238E27FC236}">
              <a16:creationId xmlns:a16="http://schemas.microsoft.com/office/drawing/2014/main" id="{6E762D72-3C5B-41A0-815C-FB515E915B9B}"/>
            </a:ext>
          </a:extLst>
        </xdr:cNvPr>
        <xdr:cNvSpPr txBox="1">
          <a:spLocks noChangeArrowheads="1"/>
        </xdr:cNvSpPr>
      </xdr:nvSpPr>
      <xdr:spPr bwMode="auto">
        <a:xfrm>
          <a:off x="7739062" y="9036844"/>
          <a:ext cx="2833687" cy="1933575"/>
        </a:xfrm>
        <a:prstGeom prst="rect">
          <a:avLst/>
        </a:prstGeom>
        <a:solidFill>
          <a:srgbClr val="FFCC99"/>
        </a:solidFill>
        <a:ln w="9525">
          <a:solidFill>
            <a:srgbClr val="000000"/>
          </a:solidFill>
          <a:miter lim="800000"/>
          <a:headEnd/>
          <a:tailEnd/>
        </a:ln>
      </xdr:spPr>
      <xdr:txBody>
        <a:bodyPr vertOverflow="clip" wrap="square" lIns="27432" tIns="18288" rIns="0" bIns="0" anchor="ctr" upright="1"/>
        <a:lstStyle/>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該当がない場合は団体名</a:t>
          </a:r>
          <a:endParaRPr lang="en-US" altLang="ja-JP" sz="1100" b="0" i="0" strike="noStrike">
            <a:solidFill>
              <a:srgbClr val="000000"/>
            </a:solidFill>
            <a:latin typeface="ＭＳ ゴシック" panose="020B0609070205080204" pitchFamily="49" charset="-128"/>
            <a:ea typeface="ＭＳ ゴシック" panose="020B0609070205080204" pitchFamily="49" charset="-128"/>
          </a:endParaRPr>
        </a:p>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欄に</a:t>
          </a:r>
          <a:r>
            <a:rPr lang="en-US" altLang="ja-JP" sz="1100" b="0" i="0" strike="noStrike">
              <a:solidFill>
                <a:srgbClr val="000000"/>
              </a:solidFill>
              <a:latin typeface="ＭＳ ゴシック" panose="020B0609070205080204" pitchFamily="49" charset="-128"/>
              <a:ea typeface="ＭＳ ゴシック" panose="020B0609070205080204" pitchFamily="49" charset="-128"/>
            </a:rPr>
            <a:t>｢-｣(</a:t>
          </a:r>
          <a:r>
            <a:rPr lang="ja-JP" altLang="en-US" sz="1100" b="0" i="0" strike="noStrike">
              <a:solidFill>
                <a:srgbClr val="000000"/>
              </a:solidFill>
              <a:latin typeface="ＭＳ ゴシック" panose="020B0609070205080204" pitchFamily="49" charset="-128"/>
              <a:ea typeface="ＭＳ ゴシック" panose="020B0609070205080204" pitchFamily="49" charset="-128"/>
            </a:rPr>
            <a:t>半角ハイフン</a:t>
          </a:r>
          <a:r>
            <a:rPr lang="en-US" altLang="ja-JP" sz="1100" b="0" i="0" strike="noStrike">
              <a:solidFill>
                <a:srgbClr val="000000"/>
              </a:solidFill>
              <a:latin typeface="ＭＳ ゴシック" panose="020B0609070205080204" pitchFamily="49" charset="-128"/>
              <a:ea typeface="ＭＳ ゴシック" panose="020B0609070205080204" pitchFamily="49" charset="-128"/>
            </a:rPr>
            <a:t>)</a:t>
          </a:r>
          <a:r>
            <a:rPr lang="ja-JP" altLang="en-US" sz="1100" b="0" i="0" strike="noStrike">
              <a:solidFill>
                <a:srgbClr val="000000"/>
              </a:solidFill>
              <a:latin typeface="ＭＳ ゴシック" panose="020B0609070205080204" pitchFamily="49" charset="-128"/>
              <a:ea typeface="ＭＳ ゴシック" panose="020B0609070205080204" pitchFamily="49" charset="-128"/>
            </a:rPr>
            <a:t>を</a:t>
          </a:r>
          <a:endParaRPr lang="en-US" altLang="ja-JP" sz="1100" b="0" i="0" strike="noStrike">
            <a:solidFill>
              <a:srgbClr val="000000"/>
            </a:solidFill>
            <a:latin typeface="ＭＳ ゴシック" panose="020B0609070205080204" pitchFamily="49" charset="-128"/>
            <a:ea typeface="ＭＳ ゴシック" panose="020B0609070205080204" pitchFamily="49" charset="-128"/>
          </a:endParaRPr>
        </a:p>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記入し、金額欄に</a:t>
          </a:r>
          <a:r>
            <a:rPr lang="en-US" altLang="ja-JP" sz="1100" b="0" i="0">
              <a:effectLst/>
              <a:latin typeface="ＭＳ ゴシック" panose="020B0609070205080204" pitchFamily="49" charset="-128"/>
              <a:ea typeface="ＭＳ ゴシック" panose="020B0609070205080204" pitchFamily="49" charset="-128"/>
              <a:cs typeface="+mn-cs"/>
            </a:rPr>
            <a:t>｢0｣(</a:t>
          </a:r>
          <a:r>
            <a:rPr lang="ja-JP" altLang="ja-JP" sz="1100" b="0" i="0">
              <a:effectLst/>
              <a:latin typeface="ＭＳ ゴシック" panose="020B0609070205080204" pitchFamily="49" charset="-128"/>
              <a:ea typeface="ＭＳ ゴシック" panose="020B0609070205080204" pitchFamily="49" charset="-128"/>
              <a:cs typeface="+mn-cs"/>
            </a:rPr>
            <a:t>半角</a:t>
          </a:r>
          <a:r>
            <a:rPr lang="en-US" altLang="ja-JP" sz="1100" b="0" i="0">
              <a:effectLst/>
              <a:latin typeface="ＭＳ ゴシック" panose="020B0609070205080204" pitchFamily="49" charset="-128"/>
              <a:ea typeface="ＭＳ ゴシック" panose="020B0609070205080204" pitchFamily="49" charset="-128"/>
              <a:cs typeface="+mn-cs"/>
            </a:rPr>
            <a:t>)</a:t>
          </a:r>
        </a:p>
        <a:p>
          <a:pPr rtl="0"/>
          <a:r>
            <a:rPr lang="ja-JP" altLang="en-US" sz="1100" b="0" i="0">
              <a:effectLst/>
              <a:latin typeface="ＭＳ ゴシック" panose="020B0609070205080204" pitchFamily="49" charset="-128"/>
              <a:ea typeface="ＭＳ ゴシック" panose="020B0609070205080204" pitchFamily="49" charset="-128"/>
              <a:cs typeface="+mn-cs"/>
            </a:rPr>
            <a:t>　　</a:t>
          </a:r>
          <a:r>
            <a:rPr lang="ja-JP" altLang="ja-JP" sz="1100" b="0" i="0">
              <a:effectLst/>
              <a:latin typeface="ＭＳ ゴシック" panose="020B0609070205080204" pitchFamily="49" charset="-128"/>
              <a:ea typeface="ＭＳ ゴシック" panose="020B0609070205080204" pitchFamily="49" charset="-128"/>
              <a:cs typeface="+mn-cs"/>
            </a:rPr>
            <a:t>を記入してください。</a:t>
          </a:r>
          <a:endParaRPr lang="en-US" altLang="ja-JP" sz="1100" b="0" i="0">
            <a:effectLst/>
            <a:latin typeface="ＭＳ ゴシック" panose="020B0609070205080204" pitchFamily="49" charset="-128"/>
            <a:ea typeface="ＭＳ ゴシック" panose="020B0609070205080204" pitchFamily="49" charset="-128"/>
            <a:cs typeface="+mn-cs"/>
          </a:endParaRPr>
        </a:p>
        <a:p>
          <a:pPr rtl="0"/>
          <a:endParaRPr lang="en-US" altLang="ja-JP" sz="1100" b="0" i="0">
            <a:effectLst/>
            <a:latin typeface="ＭＳ ゴシック" panose="020B0609070205080204" pitchFamily="49" charset="-128"/>
            <a:ea typeface="ＭＳ ゴシック" panose="020B0609070205080204" pitchFamily="49" charset="-128"/>
            <a:cs typeface="+mn-cs"/>
          </a:endParaRPr>
        </a:p>
        <a:p>
          <a:r>
            <a:rPr lang="ja-JP" altLang="en-US" sz="1100" b="0" i="0" baseline="0">
              <a:effectLst/>
              <a:latin typeface="ＭＳ ゴシック" panose="020B0609070205080204" pitchFamily="49" charset="-128"/>
              <a:ea typeface="ＭＳ ゴシック" panose="020B0609070205080204" pitchFamily="49" charset="-128"/>
              <a:cs typeface="+mn-cs"/>
            </a:rPr>
            <a:t>　　　</a:t>
          </a:r>
          <a:r>
            <a:rPr lang="en-US" altLang="ja-JP" sz="1100" b="0" i="0" baseline="0">
              <a:effectLst/>
              <a:latin typeface="ＭＳ ゴシック" panose="020B0609070205080204" pitchFamily="49" charset="-128"/>
              <a:ea typeface="ＭＳ ゴシック" panose="020B0609070205080204" pitchFamily="49" charset="-128"/>
              <a:cs typeface="+mn-cs"/>
            </a:rPr>
            <a:t>※</a:t>
          </a:r>
          <a:r>
            <a:rPr lang="ja-JP" altLang="ja-JP" sz="1100" b="0" i="0" baseline="0">
              <a:effectLst/>
              <a:latin typeface="ＭＳ ゴシック" panose="020B0609070205080204" pitchFamily="49" charset="-128"/>
              <a:ea typeface="ＭＳ ゴシック" panose="020B0609070205080204" pitchFamily="49" charset="-128"/>
              <a:cs typeface="+mn-cs"/>
            </a:rPr>
            <a:t>行が足りない場合は</a:t>
          </a:r>
          <a:r>
            <a:rPr lang="ja-JP" altLang="en-US" sz="1100" b="0" i="0" baseline="0">
              <a:effectLst/>
              <a:latin typeface="ＭＳ ゴシック" panose="020B0609070205080204" pitchFamily="49" charset="-128"/>
              <a:ea typeface="ＭＳ ゴシック" panose="020B0609070205080204" pitchFamily="49" charset="-128"/>
              <a:cs typeface="+mn-cs"/>
            </a:rPr>
            <a:t>、</a:t>
          </a:r>
          <a:r>
            <a:rPr lang="ja-JP" altLang="ja-JP" sz="1100" b="0" i="0" baseline="0">
              <a:effectLst/>
              <a:latin typeface="ＭＳ ゴシック" panose="020B0609070205080204" pitchFamily="49" charset="-128"/>
              <a:ea typeface="ＭＳ ゴシック" panose="020B0609070205080204" pitchFamily="49" charset="-128"/>
              <a:cs typeface="+mn-cs"/>
            </a:rPr>
            <a:t>適宜</a:t>
          </a:r>
          <a:endParaRPr lang="en-US" altLang="ja-JP" sz="1100" b="0" i="0" baseline="0">
            <a:effectLst/>
            <a:latin typeface="ＭＳ ゴシック" panose="020B0609070205080204" pitchFamily="49" charset="-128"/>
            <a:ea typeface="ＭＳ ゴシック" panose="020B0609070205080204" pitchFamily="49" charset="-128"/>
            <a:cs typeface="+mn-cs"/>
          </a:endParaRPr>
        </a:p>
        <a:p>
          <a:r>
            <a:rPr lang="ja-JP" altLang="en-US" sz="1100" b="0" i="0" baseline="0">
              <a:effectLst/>
              <a:latin typeface="ＭＳ ゴシック" panose="020B0609070205080204" pitchFamily="49" charset="-128"/>
              <a:ea typeface="ＭＳ ゴシック" panose="020B0609070205080204" pitchFamily="49" charset="-128"/>
              <a:cs typeface="+mn-cs"/>
            </a:rPr>
            <a:t>　　　</a:t>
          </a:r>
          <a:r>
            <a:rPr lang="ja-JP" altLang="ja-JP" sz="1100" b="0" i="0" baseline="0">
              <a:effectLst/>
              <a:latin typeface="ＭＳ ゴシック" panose="020B0609070205080204" pitchFamily="49" charset="-128"/>
              <a:ea typeface="ＭＳ ゴシック" panose="020B0609070205080204" pitchFamily="49" charset="-128"/>
              <a:cs typeface="+mn-cs"/>
            </a:rPr>
            <a:t>追加していただいて結構です。</a:t>
          </a:r>
          <a:endParaRPr lang="en-US" altLang="ja-JP" sz="1100" b="0" i="0" baseline="0">
            <a:effectLst/>
            <a:latin typeface="ＭＳ ゴシック" panose="020B0609070205080204" pitchFamily="49" charset="-128"/>
            <a:ea typeface="ＭＳ ゴシック" panose="020B0609070205080204" pitchFamily="49" charset="-128"/>
            <a:cs typeface="+mn-cs"/>
          </a:endParaRPr>
        </a:p>
        <a:p>
          <a:r>
            <a:rPr lang="ja-JP" altLang="ja-JP" sz="1100" b="0" i="0" baseline="0">
              <a:effectLst/>
              <a:latin typeface="ＭＳ ゴシック" panose="020B0609070205080204" pitchFamily="49" charset="-128"/>
              <a:ea typeface="ＭＳ ゴシック" panose="020B0609070205080204" pitchFamily="49" charset="-128"/>
              <a:cs typeface="+mn-cs"/>
            </a:rPr>
            <a:t>         </a:t>
          </a:r>
          <a:r>
            <a:rPr lang="en-US" altLang="ja-JP" sz="1100" b="0" i="0" baseline="0">
              <a:effectLst/>
              <a:latin typeface="ＭＳ ゴシック" panose="020B0609070205080204" pitchFamily="49" charset="-128"/>
              <a:ea typeface="ＭＳ ゴシック" panose="020B0609070205080204" pitchFamily="49" charset="-128"/>
              <a:cs typeface="+mn-cs"/>
            </a:rPr>
            <a:t>※</a:t>
          </a:r>
          <a:r>
            <a:rPr lang="ja-JP" altLang="ja-JP" sz="1100" b="0" i="0" baseline="0">
              <a:effectLst/>
              <a:latin typeface="ＭＳ ゴシック" panose="020B0609070205080204" pitchFamily="49" charset="-128"/>
              <a:ea typeface="ＭＳ ゴシック" panose="020B0609070205080204" pitchFamily="49" charset="-128"/>
              <a:cs typeface="+mn-cs"/>
            </a:rPr>
            <a:t>保護解除パスワード：</a:t>
          </a:r>
          <a:r>
            <a:rPr lang="en-US" altLang="ja-JP" sz="1100" b="0" i="0" baseline="0">
              <a:effectLst/>
              <a:latin typeface="ＭＳ ゴシック" panose="020B0609070205080204" pitchFamily="49" charset="-128"/>
              <a:ea typeface="ＭＳ ゴシック" panose="020B0609070205080204" pitchFamily="49" charset="-128"/>
              <a:cs typeface="+mn-cs"/>
            </a:rPr>
            <a:t>4164</a:t>
          </a:r>
          <a:endParaRPr lang="ja-JP" altLang="ja-JP">
            <a:effectLst/>
            <a:latin typeface="ＭＳ ゴシック" panose="020B0609070205080204" pitchFamily="49" charset="-128"/>
            <a:ea typeface="ＭＳ ゴシック" panose="020B0609070205080204" pitchFamily="49" charset="-128"/>
          </a:endParaRPr>
        </a:p>
        <a:p>
          <a:r>
            <a:rPr lang="ja-JP" altLang="ja-JP" sz="1100" b="0" i="0" baseline="0">
              <a:effectLst/>
              <a:latin typeface="ＭＳ ゴシック" panose="020B0609070205080204" pitchFamily="49" charset="-128"/>
              <a:ea typeface="ＭＳ ゴシック" panose="020B0609070205080204" pitchFamily="49" charset="-128"/>
              <a:cs typeface="+mn-cs"/>
            </a:rPr>
            <a:t>　　　（計算式のずれに注意）　</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152400</xdr:colOff>
      <xdr:row>7</xdr:row>
      <xdr:rowOff>9525</xdr:rowOff>
    </xdr:from>
    <xdr:to>
      <xdr:col>3</xdr:col>
      <xdr:colOff>1133475</xdr:colOff>
      <xdr:row>8</xdr:row>
      <xdr:rowOff>47625</xdr:rowOff>
    </xdr:to>
    <xdr:sp macro="" textlink="">
      <xdr:nvSpPr>
        <xdr:cNvPr id="6" name="AutoShape 1">
          <a:extLst>
            <a:ext uri="{FF2B5EF4-FFF2-40B4-BE49-F238E27FC236}">
              <a16:creationId xmlns:a16="http://schemas.microsoft.com/office/drawing/2014/main" id="{C3754918-AD43-453F-B5B7-10715918241B}"/>
            </a:ext>
          </a:extLst>
        </xdr:cNvPr>
        <xdr:cNvSpPr>
          <a:spLocks noChangeArrowheads="1"/>
        </xdr:cNvSpPr>
      </xdr:nvSpPr>
      <xdr:spPr bwMode="auto">
        <a:xfrm>
          <a:off x="3028950" y="2400300"/>
          <a:ext cx="981075" cy="219075"/>
        </a:xfrm>
        <a:prstGeom prst="bracketPair">
          <a:avLst>
            <a:gd name="adj" fmla="val 16852"/>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oneCellAnchor>
    <xdr:from>
      <xdr:col>12</xdr:col>
      <xdr:colOff>134758</xdr:colOff>
      <xdr:row>7</xdr:row>
      <xdr:rowOff>168172</xdr:rowOff>
    </xdr:from>
    <xdr:ext cx="186974" cy="4559517"/>
    <xdr:sp macro="" textlink="">
      <xdr:nvSpPr>
        <xdr:cNvPr id="3" name="Text Box 1">
          <a:extLst>
            <a:ext uri="{FF2B5EF4-FFF2-40B4-BE49-F238E27FC236}">
              <a16:creationId xmlns:a16="http://schemas.microsoft.com/office/drawing/2014/main" id="{00000000-0008-0000-0400-000003000000}"/>
            </a:ext>
          </a:extLst>
        </xdr:cNvPr>
        <xdr:cNvSpPr txBox="1">
          <a:spLocks noChangeArrowheads="1"/>
        </xdr:cNvSpPr>
      </xdr:nvSpPr>
      <xdr:spPr bwMode="auto">
        <a:xfrm>
          <a:off x="11412358" y="1854097"/>
          <a:ext cx="186974" cy="4559517"/>
        </a:xfrm>
        <a:prstGeom prst="rect">
          <a:avLst/>
        </a:prstGeom>
        <a:noFill/>
        <a:ln w="9525">
          <a:noFill/>
          <a:miter lim="800000"/>
          <a:headEnd/>
          <a:tailEnd/>
        </a:ln>
      </xdr:spPr>
      <xdr:txBody>
        <a:bodyPr vertOverflow="clip" vert="vert" wrap="none" lIns="0" tIns="22860" rIns="36576" bIns="22860" anchor="t" upright="1">
          <a:spAutoFit/>
        </a:bodyPr>
        <a:lstStyle/>
        <a:p>
          <a:pPr algn="ctr" rtl="0">
            <a:defRPr sz="1000"/>
          </a:pPr>
          <a:r>
            <a:rPr lang="ja-JP" altLang="en-US" sz="900" b="0" i="0" strike="noStrike">
              <a:solidFill>
                <a:sysClr val="windowText" lastClr="000000"/>
              </a:solidFill>
              <a:latin typeface="ＭＳ Ｐ明朝" pitchFamily="18" charset="-128"/>
              <a:ea typeface="ＭＳ Ｐ明朝" pitchFamily="18" charset="-128"/>
            </a:rPr>
            <a:t>令和</a:t>
          </a:r>
          <a:r>
            <a:rPr lang="en-US" altLang="ja-JP" sz="900" b="0" i="0" strike="noStrike">
              <a:solidFill>
                <a:sysClr val="windowText" lastClr="000000"/>
              </a:solidFill>
              <a:latin typeface="ＭＳ Ｐ明朝" pitchFamily="18" charset="-128"/>
              <a:ea typeface="ＭＳ Ｐ明朝" pitchFamily="18" charset="-128"/>
            </a:rPr>
            <a:t>5</a:t>
          </a:r>
          <a:r>
            <a:rPr lang="ja-JP" altLang="en-US" sz="900" b="0" i="0" strike="noStrike">
              <a:solidFill>
                <a:sysClr val="windowText" lastClr="000000"/>
              </a:solidFill>
              <a:latin typeface="ＭＳ Ｐ明朝" pitchFamily="18" charset="-128"/>
              <a:ea typeface="ＭＳ Ｐ明朝" pitchFamily="18" charset="-128"/>
            </a:rPr>
            <a:t>年度 地域</a:t>
          </a:r>
          <a:r>
            <a:rPr lang="ja-JP" altLang="en-US" sz="900" b="0" i="0" strike="noStrike">
              <a:solidFill>
                <a:srgbClr val="000000"/>
              </a:solidFill>
              <a:latin typeface="ＭＳ Ｐ明朝" pitchFamily="18" charset="-128"/>
              <a:ea typeface="ＭＳ Ｐ明朝" pitchFamily="18" charset="-128"/>
            </a:rPr>
            <a:t>の文化・芸術活動助成事業 公立文化施設活性化計画プログラム 実績報告書</a:t>
          </a:r>
        </a:p>
      </xdr:txBody>
    </xdr:sp>
    <xdr:clientData/>
  </xdr:oneCellAnchor>
  <xdr:oneCellAnchor>
    <xdr:from>
      <xdr:col>12</xdr:col>
      <xdr:colOff>28575</xdr:colOff>
      <xdr:row>0</xdr:row>
      <xdr:rowOff>81054</xdr:rowOff>
    </xdr:from>
    <xdr:ext cx="210738" cy="953900"/>
    <xdr:sp macro="" textlink="">
      <xdr:nvSpPr>
        <xdr:cNvPr id="4" name="Text Box 1">
          <a:extLst>
            <a:ext uri="{FF2B5EF4-FFF2-40B4-BE49-F238E27FC236}">
              <a16:creationId xmlns:a16="http://schemas.microsoft.com/office/drawing/2014/main" id="{00000000-0008-0000-0400-000004000000}"/>
            </a:ext>
          </a:extLst>
        </xdr:cNvPr>
        <xdr:cNvSpPr txBox="1">
          <a:spLocks noChangeArrowheads="1"/>
        </xdr:cNvSpPr>
      </xdr:nvSpPr>
      <xdr:spPr bwMode="auto">
        <a:xfrm>
          <a:off x="11296650" y="81054"/>
          <a:ext cx="220317" cy="944361"/>
        </a:xfrm>
        <a:prstGeom prst="rect">
          <a:avLst/>
        </a:prstGeom>
        <a:noFill/>
        <a:ln w="9525">
          <a:noFill/>
          <a:miter lim="800000"/>
          <a:headEnd/>
          <a:tailEnd/>
        </a:ln>
      </xdr:spPr>
      <xdr:txBody>
        <a:bodyPr vertOverflow="clip" vert="vert" wrap="none" lIns="0" tIns="22860" rIns="36576" bIns="22860" anchor="b" upright="1">
          <a:spAutoFit/>
        </a:bodyPr>
        <a:lstStyle/>
        <a:p>
          <a:pPr algn="ctr" rtl="0">
            <a:defRPr sz="1000"/>
          </a:pPr>
          <a:r>
            <a:rPr lang="ja-JP" altLang="en-US" sz="1100" b="0" i="0" strike="noStrike">
              <a:solidFill>
                <a:srgbClr val="000000"/>
              </a:solidFill>
              <a:latin typeface="ＭＳ Ｐゴシック" pitchFamily="50" charset="-128"/>
              <a:ea typeface="ＭＳ Ｐゴシック" pitchFamily="50" charset="-128"/>
            </a:rPr>
            <a:t>別記様式４－４</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
  <sheetViews>
    <sheetView workbookViewId="0">
      <selection activeCell="A2" sqref="A2"/>
    </sheetView>
  </sheetViews>
  <sheetFormatPr defaultRowHeight="13.5"/>
  <cols>
    <col min="1" max="1" width="10.625" customWidth="1"/>
    <col min="2" max="2" width="11" customWidth="1"/>
    <col min="3" max="3" width="11" bestFit="1" customWidth="1"/>
    <col min="4" max="4" width="17.25" bestFit="1" customWidth="1"/>
    <col min="5" max="5" width="21.5" bestFit="1" customWidth="1"/>
    <col min="6" max="6" width="17.375" bestFit="1" customWidth="1"/>
    <col min="7" max="7" width="18.875" customWidth="1"/>
    <col min="8" max="8" width="16.375" customWidth="1"/>
    <col min="9" max="9" width="24.75" bestFit="1" customWidth="1"/>
    <col min="10" max="10" width="24.75" customWidth="1"/>
    <col min="11" max="11" width="19.375" bestFit="1" customWidth="1"/>
    <col min="12" max="12" width="24.5" customWidth="1"/>
    <col min="13" max="13" width="21.375" customWidth="1"/>
    <col min="14" max="14" width="28.625" customWidth="1"/>
  </cols>
  <sheetData>
    <row r="1" spans="1:19" s="147" customFormat="1">
      <c r="A1" s="147" t="s">
        <v>27</v>
      </c>
      <c r="B1" s="147" t="s">
        <v>190</v>
      </c>
      <c r="C1" s="147" t="s">
        <v>173</v>
      </c>
      <c r="D1" s="147" t="s">
        <v>174</v>
      </c>
      <c r="E1" s="147" t="s">
        <v>175</v>
      </c>
      <c r="F1" s="147" t="s">
        <v>176</v>
      </c>
      <c r="G1" s="147" t="s">
        <v>177</v>
      </c>
      <c r="H1" s="147" t="s">
        <v>178</v>
      </c>
      <c r="I1" s="147" t="s">
        <v>179</v>
      </c>
      <c r="J1" s="147" t="s">
        <v>180</v>
      </c>
      <c r="K1" s="147" t="s">
        <v>181</v>
      </c>
      <c r="L1" s="147" t="s">
        <v>182</v>
      </c>
      <c r="M1" s="147" t="s">
        <v>183</v>
      </c>
      <c r="N1" s="147" t="s">
        <v>184</v>
      </c>
      <c r="O1" s="147" t="s">
        <v>185</v>
      </c>
      <c r="P1" s="147" t="s">
        <v>186</v>
      </c>
      <c r="Q1" s="147" t="s">
        <v>187</v>
      </c>
      <c r="R1" s="147" t="s">
        <v>188</v>
      </c>
      <c r="S1" s="147" t="s">
        <v>189</v>
      </c>
    </row>
    <row r="2" spans="1:19">
      <c r="A2">
        <f>'別記様式４－２'!D3</f>
        <v>0</v>
      </c>
      <c r="B2" t="s">
        <v>194</v>
      </c>
      <c r="C2" t="str">
        <f>'別記様式４－１'!$P$3</f>
        <v>令和年月日</v>
      </c>
      <c r="D2" t="str">
        <f>'別記様式４－１'!$P$2</f>
        <v>貴信</v>
      </c>
      <c r="E2" t="str">
        <f>'別記様式４－２'!$B$35</f>
        <v/>
      </c>
      <c r="F2">
        <f>'別記様式４－２'!$B$39</f>
        <v>0</v>
      </c>
      <c r="O2">
        <f>'別記様式４－２'!$C$43</f>
        <v>0</v>
      </c>
      <c r="P2">
        <f>'別記様式４－２'!$J$43</f>
        <v>0</v>
      </c>
      <c r="Q2">
        <f>'別記様式４－２'!$B$45</f>
        <v>0</v>
      </c>
      <c r="R2">
        <f>'別記様式４－２'!$C$46</f>
        <v>0</v>
      </c>
      <c r="S2">
        <f>'別記様式４－２'!$C$47</f>
        <v>0</v>
      </c>
    </row>
  </sheetData>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36"/>
  <sheetViews>
    <sheetView tabSelected="1" view="pageBreakPreview" topLeftCell="A18" zoomScaleNormal="100" zoomScaleSheetLayoutView="100" workbookViewId="0">
      <selection activeCell="F26" sqref="F26:N26"/>
    </sheetView>
  </sheetViews>
  <sheetFormatPr defaultRowHeight="30" customHeight="1"/>
  <cols>
    <col min="1" max="1" width="10.625" style="1" customWidth="1"/>
    <col min="2" max="2" width="11.5" style="1" customWidth="1"/>
    <col min="3" max="3" width="4.625" style="1" customWidth="1"/>
    <col min="4" max="4" width="10.625" style="1" customWidth="1"/>
    <col min="5" max="5" width="11.625" style="1" customWidth="1"/>
    <col min="6" max="6" width="5.75" style="1" customWidth="1"/>
    <col min="7" max="7" width="5.125" style="1" customWidth="1"/>
    <col min="8" max="8" width="5.25" style="1" customWidth="1"/>
    <col min="9" max="14" width="3.625" style="1" customWidth="1"/>
    <col min="15" max="15" width="32.75" style="1" customWidth="1"/>
    <col min="16" max="16" width="8.25" style="1" customWidth="1"/>
    <col min="17" max="16384" width="9" style="1"/>
  </cols>
  <sheetData>
    <row r="1" spans="1:18" ht="30" customHeight="1">
      <c r="N1" s="7"/>
    </row>
    <row r="2" spans="1:18" ht="30" customHeight="1">
      <c r="C2" s="2"/>
      <c r="D2" s="2"/>
      <c r="E2" s="2"/>
      <c r="F2" s="2"/>
      <c r="G2" s="2"/>
      <c r="H2" s="164"/>
      <c r="I2" s="164"/>
      <c r="J2" s="164"/>
      <c r="K2" s="2" t="s">
        <v>22</v>
      </c>
      <c r="L2" s="163"/>
      <c r="M2" s="163"/>
      <c r="N2" s="2" t="s">
        <v>19</v>
      </c>
      <c r="P2" s="1" t="str">
        <f>IF(AND($H$2="",$L$2=""),"貴信",$H$2&amp;"第"&amp;IF($L$2&lt;=9,DBCS($L$2),ASC($L$2))&amp;"号")</f>
        <v>貴信</v>
      </c>
    </row>
    <row r="3" spans="1:18" ht="30" customHeight="1">
      <c r="C3" s="2"/>
      <c r="D3" s="2"/>
      <c r="E3" s="2"/>
      <c r="F3" s="2"/>
      <c r="G3" s="2"/>
      <c r="H3" s="2" t="s">
        <v>171</v>
      </c>
      <c r="I3" s="15"/>
      <c r="J3" s="2" t="s">
        <v>23</v>
      </c>
      <c r="K3" s="15"/>
      <c r="L3" s="2" t="s">
        <v>21</v>
      </c>
      <c r="M3" s="15"/>
      <c r="N3" s="2" t="s">
        <v>20</v>
      </c>
      <c r="P3" s="1" t="str">
        <f>DBCS("令和"&amp;$I$3&amp;"年")&amp;IF($K$3&lt;=9,DBCS($K$3),ASC($K$3))&amp;"月"&amp;IF($M$3&lt;=9,
DBCS($M$3),ASC($M$3))&amp;"日"</f>
        <v>令和年月日</v>
      </c>
    </row>
    <row r="5" spans="1:18" ht="17.100000000000001" customHeight="1">
      <c r="A5" s="143" t="s">
        <v>161</v>
      </c>
      <c r="B5" s="143"/>
    </row>
    <row r="6" spans="1:18" ht="17.100000000000001" customHeight="1">
      <c r="A6" s="9" t="s">
        <v>103</v>
      </c>
      <c r="B6" s="170" t="s">
        <v>25</v>
      </c>
      <c r="C6" s="170"/>
      <c r="D6" s="76" t="s">
        <v>104</v>
      </c>
      <c r="E6" s="10"/>
      <c r="F6" s="10"/>
      <c r="G6" s="10"/>
      <c r="H6" s="10"/>
      <c r="I6" s="10"/>
      <c r="J6" s="10"/>
      <c r="K6" s="10"/>
      <c r="L6" s="10"/>
      <c r="M6" s="10"/>
      <c r="N6" s="10"/>
    </row>
    <row r="9" spans="1:18" ht="30" customHeight="1">
      <c r="D9" s="2"/>
      <c r="E9" s="2"/>
      <c r="F9" s="2"/>
      <c r="G9" s="8" t="s">
        <v>39</v>
      </c>
    </row>
    <row r="10" spans="1:18" ht="30" customHeight="1">
      <c r="B10" s="164" t="s">
        <v>105</v>
      </c>
      <c r="C10" s="164"/>
      <c r="D10" s="164"/>
      <c r="E10" s="164"/>
      <c r="F10" s="164"/>
      <c r="G10" s="164"/>
      <c r="H10" s="164"/>
      <c r="I10" s="164"/>
      <c r="J10" s="164"/>
      <c r="K10" s="164"/>
      <c r="L10" s="77" t="s">
        <v>106</v>
      </c>
      <c r="M10" s="2"/>
    </row>
    <row r="13" spans="1:18" ht="30" customHeight="1">
      <c r="A13" s="182" t="s">
        <v>197</v>
      </c>
      <c r="B13" s="182"/>
      <c r="C13" s="182"/>
      <c r="D13" s="182"/>
      <c r="E13" s="182"/>
      <c r="F13" s="182"/>
      <c r="G13" s="182"/>
      <c r="H13" s="182"/>
      <c r="I13" s="182"/>
      <c r="J13" s="182"/>
      <c r="K13" s="182"/>
      <c r="L13" s="182"/>
      <c r="M13" s="182"/>
      <c r="N13" s="182"/>
    </row>
    <row r="15" spans="1:18" ht="30" customHeight="1">
      <c r="A15" s="183" t="s">
        <v>172</v>
      </c>
      <c r="B15" s="183"/>
      <c r="C15" s="183"/>
      <c r="D15" s="183"/>
      <c r="E15" s="183"/>
      <c r="F15" s="183"/>
      <c r="G15" s="183"/>
      <c r="H15" s="183"/>
      <c r="I15" s="183"/>
      <c r="J15" s="183"/>
      <c r="K15" s="183"/>
      <c r="L15" s="183"/>
      <c r="M15" s="183"/>
      <c r="N15" s="183"/>
      <c r="O15" s="78"/>
    </row>
    <row r="16" spans="1:18" ht="30" customHeight="1">
      <c r="A16" s="11"/>
      <c r="B16" s="11"/>
      <c r="C16" s="11"/>
      <c r="D16" s="11"/>
      <c r="E16" s="11"/>
      <c r="F16" s="11"/>
      <c r="G16" s="3"/>
      <c r="R16"/>
    </row>
    <row r="17" spans="1:14" ht="30" customHeight="1">
      <c r="A17" s="11"/>
      <c r="B17" s="11"/>
      <c r="C17" s="11"/>
      <c r="D17" s="11"/>
      <c r="E17" s="11"/>
      <c r="F17" s="11"/>
      <c r="G17" s="11"/>
    </row>
    <row r="18" spans="1:14" ht="30" customHeight="1">
      <c r="A18" s="11"/>
      <c r="B18" s="11"/>
      <c r="C18" s="11"/>
      <c r="D18" s="11"/>
      <c r="E18" s="11"/>
      <c r="F18" s="11"/>
    </row>
    <row r="20" spans="1:14" ht="30" customHeight="1" thickBot="1"/>
    <row r="21" spans="1:14" ht="30" customHeight="1">
      <c r="C21" s="171" t="s">
        <v>41</v>
      </c>
      <c r="D21" s="184" t="s">
        <v>107</v>
      </c>
      <c r="E21" s="185"/>
      <c r="F21" s="12" t="s">
        <v>0</v>
      </c>
      <c r="G21" s="165"/>
      <c r="H21" s="166"/>
      <c r="I21" s="166"/>
      <c r="J21" s="166"/>
      <c r="K21" s="166"/>
      <c r="L21" s="166"/>
      <c r="M21" s="166"/>
      <c r="N21" s="167"/>
    </row>
    <row r="22" spans="1:14" ht="30" customHeight="1">
      <c r="C22" s="172"/>
      <c r="D22" s="153"/>
      <c r="E22" s="154"/>
      <c r="F22" s="13" t="s">
        <v>8</v>
      </c>
      <c r="G22" s="180"/>
      <c r="H22" s="180"/>
      <c r="I22" s="180"/>
      <c r="J22" s="180"/>
      <c r="K22" s="180"/>
      <c r="L22" s="180"/>
      <c r="M22" s="180"/>
      <c r="N22" s="181"/>
    </row>
    <row r="23" spans="1:14" ht="30" customHeight="1">
      <c r="C23" s="172"/>
      <c r="D23" s="153" t="s">
        <v>108</v>
      </c>
      <c r="E23" s="154"/>
      <c r="F23" s="174"/>
      <c r="G23" s="175"/>
      <c r="H23" s="175"/>
      <c r="I23" s="175"/>
      <c r="J23" s="175"/>
      <c r="K23" s="175"/>
      <c r="L23" s="175"/>
      <c r="M23" s="175"/>
      <c r="N23" s="176"/>
    </row>
    <row r="24" spans="1:14" ht="39.950000000000003" customHeight="1">
      <c r="C24" s="172"/>
      <c r="D24" s="153" t="s">
        <v>109</v>
      </c>
      <c r="E24" s="154"/>
      <c r="F24" s="14" t="s">
        <v>3</v>
      </c>
      <c r="G24" s="168"/>
      <c r="H24" s="169"/>
      <c r="I24" s="153" t="s">
        <v>4</v>
      </c>
      <c r="J24" s="159"/>
      <c r="K24" s="160"/>
      <c r="L24" s="161"/>
      <c r="M24" s="161"/>
      <c r="N24" s="162"/>
    </row>
    <row r="25" spans="1:14" ht="30" customHeight="1">
      <c r="C25" s="172"/>
      <c r="D25" s="153" t="s">
        <v>110</v>
      </c>
      <c r="E25" s="154"/>
      <c r="F25" s="177"/>
      <c r="G25" s="161"/>
      <c r="H25" s="161"/>
      <c r="I25" s="161"/>
      <c r="J25" s="161"/>
      <c r="K25" s="161"/>
      <c r="L25" s="161"/>
      <c r="M25" s="161"/>
      <c r="N25" s="162"/>
    </row>
    <row r="26" spans="1:14" ht="30" customHeight="1">
      <c r="C26" s="172"/>
      <c r="D26" s="153" t="s">
        <v>111</v>
      </c>
      <c r="E26" s="154"/>
      <c r="F26" s="178"/>
      <c r="G26" s="178"/>
      <c r="H26" s="178"/>
      <c r="I26" s="178"/>
      <c r="J26" s="178"/>
      <c r="K26" s="178"/>
      <c r="L26" s="178"/>
      <c r="M26" s="178"/>
      <c r="N26" s="179"/>
    </row>
    <row r="27" spans="1:14" ht="30" customHeight="1" thickBot="1">
      <c r="C27" s="173"/>
      <c r="D27" s="155" t="s">
        <v>112</v>
      </c>
      <c r="E27" s="156"/>
      <c r="F27" s="157"/>
      <c r="G27" s="157"/>
      <c r="H27" s="157"/>
      <c r="I27" s="157"/>
      <c r="J27" s="157"/>
      <c r="K27" s="157"/>
      <c r="L27" s="157"/>
      <c r="M27" s="157"/>
      <c r="N27" s="158"/>
    </row>
    <row r="28" spans="1:14" ht="21" customHeight="1">
      <c r="A28" s="152" t="s">
        <v>162</v>
      </c>
      <c r="B28" s="152"/>
      <c r="C28" s="152"/>
      <c r="D28" s="152"/>
      <c r="E28" s="152"/>
      <c r="F28" s="152"/>
      <c r="G28" s="152"/>
      <c r="H28" s="152"/>
      <c r="I28" s="152"/>
      <c r="J28" s="152"/>
      <c r="K28" s="152"/>
      <c r="L28" s="152"/>
      <c r="M28" s="152"/>
      <c r="N28" s="152"/>
    </row>
    <row r="34" spans="3:3" ht="30" customHeight="1">
      <c r="C34" s="1" t="s">
        <v>1</v>
      </c>
    </row>
    <row r="36" spans="3:3" ht="30" customHeight="1">
      <c r="C36" s="1" t="s">
        <v>2</v>
      </c>
    </row>
  </sheetData>
  <sheetProtection algorithmName="SHA-512" hashValue="vZBOoKCJNdVqfxKeoschpobdWRLPv2+UoS4fWmzRnNlExkFcKHMvLRns0d+wpmKV/7lcWOZ937BDM77d95U3BA==" saltValue="C4MpO+9N3b6IVc2YNtEcbw==" spinCount="100000" sheet="1" formatCells="0" formatColumns="0" formatRows="0" selectLockedCells="1"/>
  <mergeCells count="23">
    <mergeCell ref="L2:M2"/>
    <mergeCell ref="H2:J2"/>
    <mergeCell ref="G21:N21"/>
    <mergeCell ref="G24:H24"/>
    <mergeCell ref="B6:C6"/>
    <mergeCell ref="C21:C27"/>
    <mergeCell ref="F23:N23"/>
    <mergeCell ref="F25:N25"/>
    <mergeCell ref="F26:N26"/>
    <mergeCell ref="G22:N22"/>
    <mergeCell ref="A13:N13"/>
    <mergeCell ref="A15:N15"/>
    <mergeCell ref="D21:E22"/>
    <mergeCell ref="B10:K10"/>
    <mergeCell ref="A28:N28"/>
    <mergeCell ref="D25:E25"/>
    <mergeCell ref="D26:E26"/>
    <mergeCell ref="D27:E27"/>
    <mergeCell ref="D23:E23"/>
    <mergeCell ref="F27:N27"/>
    <mergeCell ref="I24:J24"/>
    <mergeCell ref="K24:N24"/>
    <mergeCell ref="D24:E24"/>
  </mergeCells>
  <phoneticPr fontId="4"/>
  <conditionalFormatting sqref="A15:N15">
    <cfRule type="expression" dxfId="30" priority="1">
      <formula>NOT(ISERROR(SEARCH("令和　　年　　月　　日",A15)))</formula>
    </cfRule>
    <cfRule type="expression" dxfId="29" priority="2" stopIfTrue="1">
      <formula>NOT(ISERROR(SEARCH("平成　　年　　月　　日",A15)))</formula>
    </cfRule>
  </conditionalFormatting>
  <conditionalFormatting sqref="B6:C6">
    <cfRule type="expression" dxfId="28" priority="5" stopIfTrue="1">
      <formula>OR(B6="",B6="氏　　名")</formula>
    </cfRule>
  </conditionalFormatting>
  <conditionalFormatting sqref="B10:K10">
    <cfRule type="expression" dxfId="27" priority="4" stopIfTrue="1">
      <formula>OR(B10="",B10="地方公共団体等の長　")</formula>
    </cfRule>
  </conditionalFormatting>
  <conditionalFormatting sqref="H2 I3 K3 M3 G21:G22 F23 G24 K24 F25:F27">
    <cfRule type="cellIs" dxfId="26" priority="9" stopIfTrue="1" operator="equal">
      <formula>""</formula>
    </cfRule>
  </conditionalFormatting>
  <conditionalFormatting sqref="L10">
    <cfRule type="expression" dxfId="25" priority="3" stopIfTrue="1">
      <formula>OR(B10="",B10="地方公共団体等の長　")</formula>
    </cfRule>
  </conditionalFormatting>
  <conditionalFormatting sqref="L2:M2">
    <cfRule type="expression" dxfId="24" priority="8" stopIfTrue="1">
      <formula>AND($L$2="",$I$3="")</formula>
    </cfRule>
  </conditionalFormatting>
  <dataValidations count="1">
    <dataValidation imeMode="off" allowBlank="1" showInputMessage="1" showErrorMessage="1" sqref="G21:N21 M3 K3 I3 L2:M2 F25:N27" xr:uid="{00000000-0002-0000-0000-000000000000}"/>
  </dataValidations>
  <pageMargins left="0.78740157480314965" right="0.78740157480314965" top="0.59055118110236227" bottom="0.78740157480314965" header="0.51181102362204722" footer="0.51181102362204722"/>
  <pageSetup paperSize="9" orientation="portrait" r:id="rId1"/>
  <headerFooter alignWithMargins="0">
    <oddHeader>&amp;L&amp;9
&amp;11別記様式４－１</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8"/>
  <sheetViews>
    <sheetView view="pageBreakPreview" topLeftCell="A20" zoomScaleNormal="100" zoomScaleSheetLayoutView="100" workbookViewId="0">
      <selection activeCell="B20" sqref="B20:C20"/>
    </sheetView>
  </sheetViews>
  <sheetFormatPr defaultRowHeight="20.100000000000001" customHeight="1"/>
  <cols>
    <col min="1" max="1" width="21.75" style="16" customWidth="1"/>
    <col min="2" max="2" width="12.5" style="1" customWidth="1"/>
    <col min="3" max="3" width="3.625" style="1" customWidth="1"/>
    <col min="4" max="4" width="5.5" style="1" customWidth="1"/>
    <col min="5" max="5" width="8.125" style="1" customWidth="1"/>
    <col min="6" max="6" width="3.625" style="1" bestFit="1" customWidth="1"/>
    <col min="7" max="7" width="2.875" style="1" customWidth="1"/>
    <col min="8" max="8" width="9.75" style="1" customWidth="1"/>
    <col min="9" max="9" width="5.75" style="1" bestFit="1" customWidth="1"/>
    <col min="10" max="10" width="2.875" style="1" customWidth="1"/>
    <col min="11" max="11" width="4.875" style="1" customWidth="1"/>
    <col min="12" max="12" width="3.625" style="1" bestFit="1" customWidth="1"/>
    <col min="13" max="13" width="7.375" style="1" customWidth="1"/>
    <col min="14" max="14" width="3.625" style="1" bestFit="1" customWidth="1"/>
    <col min="15" max="15" width="26.75" style="1" customWidth="1"/>
    <col min="16" max="16" width="15" style="1" customWidth="1"/>
    <col min="17" max="17" width="7.5" style="1" customWidth="1"/>
    <col min="18" max="18" width="4.625" style="1" customWidth="1"/>
    <col min="19" max="16384" width="9" style="1"/>
  </cols>
  <sheetData>
    <row r="1" spans="1:16" ht="18.75">
      <c r="A1" s="275" t="s">
        <v>60</v>
      </c>
      <c r="B1" s="275"/>
      <c r="C1" s="275"/>
      <c r="D1" s="275"/>
      <c r="E1" s="275"/>
      <c r="F1" s="275"/>
      <c r="G1" s="275"/>
      <c r="H1" s="275"/>
      <c r="I1" s="275"/>
      <c r="J1" s="275"/>
      <c r="K1" s="275"/>
      <c r="L1" s="275"/>
      <c r="M1" s="275"/>
      <c r="N1" s="275"/>
    </row>
    <row r="2" spans="1:16" ht="15" thickBot="1">
      <c r="A2" s="16" t="s">
        <v>59</v>
      </c>
      <c r="N2" s="2"/>
      <c r="P2" s="1" t="s">
        <v>193</v>
      </c>
    </row>
    <row r="3" spans="1:16" ht="21" customHeight="1">
      <c r="A3" s="252" t="s">
        <v>30</v>
      </c>
      <c r="B3" s="296" t="s">
        <v>7</v>
      </c>
      <c r="C3" s="257"/>
      <c r="D3" s="297"/>
      <c r="E3" s="298"/>
      <c r="F3" s="298"/>
      <c r="G3" s="298"/>
      <c r="H3" s="298"/>
      <c r="I3" s="298"/>
      <c r="J3" s="298"/>
      <c r="K3" s="298"/>
      <c r="L3" s="298"/>
      <c r="M3" s="298"/>
      <c r="N3" s="299"/>
    </row>
    <row r="4" spans="1:16" ht="21" customHeight="1" thickBot="1">
      <c r="A4" s="295"/>
      <c r="B4" s="302" t="s">
        <v>5</v>
      </c>
      <c r="C4" s="303"/>
      <c r="D4" s="249"/>
      <c r="E4" s="250"/>
      <c r="F4" s="250"/>
      <c r="G4" s="250"/>
      <c r="H4" s="250"/>
      <c r="I4" s="250"/>
      <c r="J4" s="250"/>
      <c r="K4" s="250"/>
      <c r="L4" s="250"/>
      <c r="M4" s="250"/>
      <c r="N4" s="251"/>
    </row>
    <row r="5" spans="1:16" ht="21" customHeight="1">
      <c r="A5" s="252" t="s">
        <v>90</v>
      </c>
      <c r="B5" s="296" t="s">
        <v>7</v>
      </c>
      <c r="C5" s="257"/>
      <c r="D5" s="297"/>
      <c r="E5" s="298"/>
      <c r="F5" s="298"/>
      <c r="G5" s="298"/>
      <c r="H5" s="298"/>
      <c r="I5" s="298"/>
      <c r="J5" s="298"/>
      <c r="K5" s="298"/>
      <c r="L5" s="298"/>
      <c r="M5" s="298"/>
      <c r="N5" s="299"/>
    </row>
    <row r="6" spans="1:16" ht="21" customHeight="1">
      <c r="A6" s="253"/>
      <c r="B6" s="300" t="s">
        <v>5</v>
      </c>
      <c r="C6" s="301"/>
      <c r="D6" s="177"/>
      <c r="E6" s="161"/>
      <c r="F6" s="161"/>
      <c r="G6" s="161"/>
      <c r="H6" s="161"/>
      <c r="I6" s="161"/>
      <c r="J6" s="161"/>
      <c r="K6" s="161"/>
      <c r="L6" s="161"/>
      <c r="M6" s="161"/>
      <c r="N6" s="162"/>
    </row>
    <row r="7" spans="1:16" ht="21" customHeight="1">
      <c r="A7" s="253"/>
      <c r="B7" s="212" t="s">
        <v>6</v>
      </c>
      <c r="C7" s="213"/>
      <c r="D7" s="4" t="s">
        <v>0</v>
      </c>
      <c r="E7" s="217"/>
      <c r="F7" s="217"/>
      <c r="G7" s="217"/>
      <c r="H7" s="217"/>
      <c r="I7" s="217"/>
      <c r="J7" s="217"/>
      <c r="K7" s="217"/>
      <c r="L7" s="217"/>
      <c r="M7" s="217"/>
      <c r="N7" s="218"/>
    </row>
    <row r="8" spans="1:16" ht="21" customHeight="1">
      <c r="A8" s="253"/>
      <c r="B8" s="214"/>
      <c r="C8" s="182"/>
      <c r="D8" s="5" t="s">
        <v>8</v>
      </c>
      <c r="E8" s="219"/>
      <c r="F8" s="219"/>
      <c r="G8" s="219"/>
      <c r="H8" s="219"/>
      <c r="I8" s="219"/>
      <c r="J8" s="219"/>
      <c r="K8" s="219"/>
      <c r="L8" s="219"/>
      <c r="M8" s="219"/>
      <c r="N8" s="220"/>
    </row>
    <row r="9" spans="1:16" ht="21" customHeight="1">
      <c r="A9" s="253"/>
      <c r="B9" s="215"/>
      <c r="C9" s="216"/>
      <c r="D9" s="6" t="s">
        <v>29</v>
      </c>
      <c r="E9" s="222"/>
      <c r="F9" s="222"/>
      <c r="G9" s="222"/>
      <c r="H9" s="226"/>
      <c r="I9" s="224" t="s" ph="1">
        <v>24</v>
      </c>
      <c r="J9" s="225"/>
      <c r="K9" s="221" ph="1"/>
      <c r="L9" s="222" ph="1"/>
      <c r="M9" s="222" ph="1"/>
      <c r="N9" s="223" ph="1"/>
    </row>
    <row r="10" spans="1:16" ht="21" customHeight="1">
      <c r="A10" s="253"/>
      <c r="B10" s="227" t="s">
        <v>28</v>
      </c>
      <c r="C10" s="228"/>
      <c r="D10" s="35"/>
      <c r="E10" s="240" t="s">
        <v>54</v>
      </c>
      <c r="F10" s="241"/>
      <c r="G10" s="241"/>
      <c r="H10" s="242"/>
      <c r="I10" s="231" t="s">
        <v>113</v>
      </c>
      <c r="J10" s="232"/>
      <c r="K10" s="232"/>
      <c r="L10" s="232"/>
      <c r="M10" s="232"/>
      <c r="N10" s="233"/>
      <c r="O10" s="305" t="s">
        <v>192</v>
      </c>
    </row>
    <row r="11" spans="1:16" ht="21" customHeight="1">
      <c r="A11" s="253"/>
      <c r="B11" s="229"/>
      <c r="C11" s="230"/>
      <c r="D11" s="36"/>
      <c r="E11" s="243" t="s">
        <v>55</v>
      </c>
      <c r="F11" s="244"/>
      <c r="G11" s="244"/>
      <c r="H11" s="245"/>
      <c r="I11" s="234"/>
      <c r="J11" s="235"/>
      <c r="K11" s="235"/>
      <c r="L11" s="235"/>
      <c r="M11" s="235"/>
      <c r="N11" s="236"/>
      <c r="O11" s="306"/>
    </row>
    <row r="12" spans="1:16" ht="21" customHeight="1">
      <c r="A12" s="253"/>
      <c r="B12" s="229"/>
      <c r="C12" s="230"/>
      <c r="D12" s="36"/>
      <c r="E12" s="243" t="s">
        <v>56</v>
      </c>
      <c r="F12" s="244"/>
      <c r="G12" s="244"/>
      <c r="H12" s="245"/>
      <c r="I12" s="234"/>
      <c r="J12" s="235"/>
      <c r="K12" s="235"/>
      <c r="L12" s="235"/>
      <c r="M12" s="235"/>
      <c r="N12" s="236"/>
      <c r="O12" s="306"/>
    </row>
    <row r="13" spans="1:16" ht="21" customHeight="1" thickBot="1">
      <c r="A13" s="253"/>
      <c r="B13" s="229"/>
      <c r="C13" s="230"/>
      <c r="D13" s="36"/>
      <c r="E13" s="243" t="s">
        <v>57</v>
      </c>
      <c r="F13" s="244"/>
      <c r="G13" s="244"/>
      <c r="H13" s="245"/>
      <c r="I13" s="237"/>
      <c r="J13" s="238"/>
      <c r="K13" s="238"/>
      <c r="L13" s="238"/>
      <c r="M13" s="238"/>
      <c r="N13" s="239"/>
      <c r="O13" s="306"/>
    </row>
    <row r="14" spans="1:16" ht="30" customHeight="1" thickBot="1">
      <c r="A14" s="19" t="s">
        <v>61</v>
      </c>
      <c r="B14" s="276"/>
      <c r="C14" s="277"/>
      <c r="D14" s="277"/>
      <c r="E14" s="277"/>
      <c r="F14" s="277"/>
      <c r="G14" s="277"/>
      <c r="H14" s="277"/>
      <c r="I14" s="277"/>
      <c r="J14" s="277"/>
      <c r="K14" s="277"/>
      <c r="L14" s="277"/>
      <c r="M14" s="277"/>
      <c r="N14" s="278"/>
    </row>
    <row r="15" spans="1:16" ht="21" customHeight="1">
      <c r="A15" s="252" t="s">
        <v>91</v>
      </c>
      <c r="B15" s="79"/>
      <c r="C15" s="289" t="s">
        <v>67</v>
      </c>
      <c r="D15" s="290"/>
      <c r="E15" s="290"/>
      <c r="F15" s="290"/>
      <c r="G15" s="290"/>
      <c r="H15" s="290"/>
      <c r="I15" s="291"/>
      <c r="J15" s="280" t="s">
        <v>114</v>
      </c>
      <c r="K15" s="281"/>
      <c r="L15" s="281"/>
      <c r="M15" s="281"/>
      <c r="N15" s="282"/>
    </row>
    <row r="16" spans="1:16" ht="21" customHeight="1">
      <c r="A16" s="253"/>
      <c r="B16" s="80"/>
      <c r="C16" s="292" t="s">
        <v>170</v>
      </c>
      <c r="D16" s="293"/>
      <c r="E16" s="293"/>
      <c r="F16" s="293"/>
      <c r="G16" s="293"/>
      <c r="H16" s="293"/>
      <c r="I16" s="294"/>
      <c r="J16" s="283"/>
      <c r="K16" s="284"/>
      <c r="L16" s="284"/>
      <c r="M16" s="284"/>
      <c r="N16" s="285"/>
    </row>
    <row r="17" spans="1:14" ht="21" customHeight="1">
      <c r="A17" s="253"/>
      <c r="B17" s="81"/>
      <c r="C17" s="246" t="s">
        <v>152</v>
      </c>
      <c r="D17" s="247"/>
      <c r="E17" s="247"/>
      <c r="F17" s="247"/>
      <c r="G17" s="247"/>
      <c r="H17" s="247"/>
      <c r="I17" s="248"/>
      <c r="J17" s="286"/>
      <c r="K17" s="287"/>
      <c r="L17" s="287"/>
      <c r="M17" s="287"/>
      <c r="N17" s="288"/>
    </row>
    <row r="18" spans="1:14" ht="90" customHeight="1" thickBot="1">
      <c r="A18" s="279"/>
      <c r="B18" s="196"/>
      <c r="C18" s="197"/>
      <c r="D18" s="197"/>
      <c r="E18" s="197"/>
      <c r="F18" s="197"/>
      <c r="G18" s="197"/>
      <c r="H18" s="197"/>
      <c r="I18" s="197"/>
      <c r="J18" s="197"/>
      <c r="K18" s="197"/>
      <c r="L18" s="197"/>
      <c r="M18" s="197"/>
      <c r="N18" s="198"/>
    </row>
    <row r="19" spans="1:14" ht="21" customHeight="1">
      <c r="A19" s="252" t="s">
        <v>102</v>
      </c>
      <c r="B19" s="254" t="s">
        <v>92</v>
      </c>
      <c r="C19" s="255"/>
      <c r="D19" s="256" t="s">
        <v>32</v>
      </c>
      <c r="E19" s="257"/>
      <c r="F19" s="258"/>
      <c r="G19" s="256" t="s">
        <v>31</v>
      </c>
      <c r="H19" s="257"/>
      <c r="I19" s="258"/>
      <c r="J19" s="259" t="s">
        <v>53</v>
      </c>
      <c r="K19" s="260"/>
      <c r="L19" s="260"/>
      <c r="M19" s="260"/>
      <c r="N19" s="261"/>
    </row>
    <row r="20" spans="1:14" ht="21" customHeight="1">
      <c r="A20" s="253"/>
      <c r="B20" s="262"/>
      <c r="C20" s="263"/>
      <c r="D20" s="264"/>
      <c r="E20" s="265"/>
      <c r="F20" s="20" t="s">
        <v>33</v>
      </c>
      <c r="G20" s="266" t="s">
        <v>40</v>
      </c>
      <c r="H20" s="266"/>
      <c r="I20" s="266"/>
      <c r="J20" s="267"/>
      <c r="K20" s="267"/>
      <c r="L20" s="267"/>
      <c r="M20" s="267"/>
      <c r="N20" s="268"/>
    </row>
    <row r="21" spans="1:14" ht="21" customHeight="1">
      <c r="A21" s="253"/>
      <c r="B21" s="208"/>
      <c r="C21" s="209"/>
      <c r="D21" s="210"/>
      <c r="E21" s="211"/>
      <c r="F21" s="21" t="s">
        <v>33</v>
      </c>
      <c r="G21" s="205" t="s">
        <v>115</v>
      </c>
      <c r="H21" s="205"/>
      <c r="I21" s="205"/>
      <c r="J21" s="206"/>
      <c r="K21" s="206"/>
      <c r="L21" s="206"/>
      <c r="M21" s="206"/>
      <c r="N21" s="207"/>
    </row>
    <row r="22" spans="1:14" ht="21" customHeight="1">
      <c r="A22" s="253"/>
      <c r="B22" s="208"/>
      <c r="C22" s="209"/>
      <c r="D22" s="210"/>
      <c r="E22" s="211"/>
      <c r="F22" s="21" t="s">
        <v>33</v>
      </c>
      <c r="G22" s="205" t="s">
        <v>115</v>
      </c>
      <c r="H22" s="205"/>
      <c r="I22" s="205"/>
      <c r="J22" s="206"/>
      <c r="K22" s="206"/>
      <c r="L22" s="206"/>
      <c r="M22" s="206"/>
      <c r="N22" s="207"/>
    </row>
    <row r="23" spans="1:14" ht="21" customHeight="1">
      <c r="A23" s="253"/>
      <c r="B23" s="208"/>
      <c r="C23" s="209"/>
      <c r="D23" s="210"/>
      <c r="E23" s="211"/>
      <c r="F23" s="21" t="s">
        <v>33</v>
      </c>
      <c r="G23" s="205" t="s">
        <v>115</v>
      </c>
      <c r="H23" s="205"/>
      <c r="I23" s="205"/>
      <c r="J23" s="206"/>
      <c r="K23" s="206"/>
      <c r="L23" s="206"/>
      <c r="M23" s="206"/>
      <c r="N23" s="207"/>
    </row>
    <row r="24" spans="1:14" ht="21" customHeight="1">
      <c r="A24" s="253"/>
      <c r="B24" s="310"/>
      <c r="C24" s="311"/>
      <c r="D24" s="312"/>
      <c r="E24" s="313"/>
      <c r="F24" s="22" t="s">
        <v>33</v>
      </c>
      <c r="G24" s="314" t="s">
        <v>115</v>
      </c>
      <c r="H24" s="314"/>
      <c r="I24" s="314"/>
      <c r="J24" s="315"/>
      <c r="K24" s="315"/>
      <c r="L24" s="315"/>
      <c r="M24" s="315"/>
      <c r="N24" s="316"/>
    </row>
    <row r="25" spans="1:14" ht="21" customHeight="1">
      <c r="A25" s="253"/>
      <c r="B25" s="317" t="s">
        <v>52</v>
      </c>
      <c r="C25" s="318"/>
      <c r="D25" s="318"/>
      <c r="E25" s="318"/>
      <c r="F25" s="318"/>
      <c r="G25" s="318"/>
      <c r="H25" s="318"/>
      <c r="I25" s="318"/>
      <c r="J25" s="318"/>
      <c r="K25" s="318"/>
      <c r="L25" s="318"/>
      <c r="M25" s="318"/>
      <c r="N25" s="319"/>
    </row>
    <row r="26" spans="1:14" ht="63" customHeight="1" thickBot="1">
      <c r="A26" s="253"/>
      <c r="B26" s="269"/>
      <c r="C26" s="270"/>
      <c r="D26" s="270"/>
      <c r="E26" s="270"/>
      <c r="F26" s="270"/>
      <c r="G26" s="270"/>
      <c r="H26" s="270"/>
      <c r="I26" s="270"/>
      <c r="J26" s="270"/>
      <c r="K26" s="270"/>
      <c r="L26" s="270"/>
      <c r="M26" s="270"/>
      <c r="N26" s="271"/>
    </row>
    <row r="27" spans="1:14" ht="150" customHeight="1" thickBot="1">
      <c r="A27" s="19" t="s">
        <v>62</v>
      </c>
      <c r="B27" s="199"/>
      <c r="C27" s="200"/>
      <c r="D27" s="200"/>
      <c r="E27" s="200"/>
      <c r="F27" s="200"/>
      <c r="G27" s="200"/>
      <c r="H27" s="200"/>
      <c r="I27" s="200"/>
      <c r="J27" s="200"/>
      <c r="K27" s="200"/>
      <c r="L27" s="200"/>
      <c r="M27" s="200"/>
      <c r="N27" s="201"/>
    </row>
    <row r="28" spans="1:14" ht="21" customHeight="1" thickBot="1">
      <c r="A28" s="16" t="s">
        <v>98</v>
      </c>
      <c r="B28" s="18"/>
      <c r="C28" s="18"/>
      <c r="D28" s="18"/>
      <c r="E28" s="18"/>
      <c r="F28" s="18"/>
      <c r="G28" s="18"/>
      <c r="H28" s="18"/>
      <c r="I28" s="18"/>
      <c r="J28" s="18"/>
      <c r="K28" s="18"/>
      <c r="L28" s="18"/>
      <c r="M28" s="18"/>
      <c r="N28" s="18"/>
    </row>
    <row r="29" spans="1:14" ht="21" customHeight="1" thickBot="1">
      <c r="A29" s="72" t="s">
        <v>96</v>
      </c>
      <c r="B29" s="202" t="s">
        <v>97</v>
      </c>
      <c r="C29" s="203"/>
      <c r="D29" s="203"/>
      <c r="E29" s="203"/>
      <c r="F29" s="203"/>
      <c r="G29" s="203"/>
      <c r="H29" s="203"/>
      <c r="I29" s="203"/>
      <c r="J29" s="203"/>
      <c r="K29" s="203"/>
      <c r="L29" s="203"/>
      <c r="M29" s="203"/>
      <c r="N29" s="204"/>
    </row>
    <row r="30" spans="1:14" ht="204" customHeight="1" thickBot="1">
      <c r="A30" s="19" t="s">
        <v>94</v>
      </c>
      <c r="B30" s="307"/>
      <c r="C30" s="308"/>
      <c r="D30" s="308"/>
      <c r="E30" s="308"/>
      <c r="F30" s="308"/>
      <c r="G30" s="308"/>
      <c r="H30" s="308"/>
      <c r="I30" s="308"/>
      <c r="J30" s="308"/>
      <c r="K30" s="308"/>
      <c r="L30" s="308"/>
      <c r="M30" s="308"/>
      <c r="N30" s="309"/>
    </row>
    <row r="31" spans="1:14" ht="204" customHeight="1" thickBot="1">
      <c r="A31" s="19" t="s">
        <v>93</v>
      </c>
      <c r="B31" s="307"/>
      <c r="C31" s="308"/>
      <c r="D31" s="308"/>
      <c r="E31" s="308"/>
      <c r="F31" s="308"/>
      <c r="G31" s="308"/>
      <c r="H31" s="308"/>
      <c r="I31" s="308"/>
      <c r="J31" s="308"/>
      <c r="K31" s="308"/>
      <c r="L31" s="308"/>
      <c r="M31" s="308"/>
      <c r="N31" s="309"/>
    </row>
    <row r="32" spans="1:14" ht="204" customHeight="1" thickBot="1">
      <c r="A32" s="44" t="s">
        <v>95</v>
      </c>
      <c r="B32" s="307"/>
      <c r="C32" s="308"/>
      <c r="D32" s="308"/>
      <c r="E32" s="308"/>
      <c r="F32" s="308"/>
      <c r="G32" s="308"/>
      <c r="H32" s="308"/>
      <c r="I32" s="308"/>
      <c r="J32" s="308"/>
      <c r="K32" s="308"/>
      <c r="L32" s="308"/>
      <c r="M32" s="308"/>
      <c r="N32" s="309"/>
    </row>
    <row r="33" spans="1:14" ht="204" customHeight="1" thickBot="1">
      <c r="A33" s="19" t="s">
        <v>101</v>
      </c>
      <c r="B33" s="193"/>
      <c r="C33" s="194"/>
      <c r="D33" s="194"/>
      <c r="E33" s="194"/>
      <c r="F33" s="194"/>
      <c r="G33" s="194"/>
      <c r="H33" s="194"/>
      <c r="I33" s="194"/>
      <c r="J33" s="194"/>
      <c r="K33" s="194"/>
      <c r="L33" s="194"/>
      <c r="M33" s="194"/>
      <c r="N33" s="195"/>
    </row>
    <row r="34" spans="1:14" ht="20.100000000000001" customHeight="1" thickBot="1">
      <c r="A34" s="16" t="s">
        <v>99</v>
      </c>
      <c r="B34" s="82"/>
      <c r="C34" s="82"/>
      <c r="D34" s="82"/>
      <c r="E34" s="82"/>
      <c r="F34" s="82"/>
      <c r="G34" s="82"/>
      <c r="H34" s="82"/>
      <c r="I34" s="82"/>
      <c r="J34" s="82"/>
      <c r="K34" s="82"/>
      <c r="L34" s="82"/>
      <c r="M34" s="82"/>
      <c r="N34" s="82"/>
    </row>
    <row r="35" spans="1:14" ht="75" customHeight="1">
      <c r="A35" s="37" t="s">
        <v>50</v>
      </c>
      <c r="B35" s="322" t="str">
        <f>IF('別記様式４－３'!K3=1,'別記様式４－３'!D15,'別記様式４－３'!C15)</f>
        <v/>
      </c>
      <c r="C35" s="323"/>
      <c r="D35" s="41" t="s">
        <v>18</v>
      </c>
      <c r="E35" s="328" t="s">
        <v>163</v>
      </c>
      <c r="F35" s="328"/>
      <c r="G35" s="328"/>
      <c r="H35" s="328"/>
      <c r="I35" s="328"/>
      <c r="J35" s="328"/>
      <c r="K35" s="328"/>
      <c r="L35" s="328"/>
      <c r="M35" s="328"/>
      <c r="N35" s="329"/>
    </row>
    <row r="36" spans="1:14" ht="60" customHeight="1">
      <c r="A36" s="38" t="s">
        <v>63</v>
      </c>
      <c r="B36" s="324" t="e">
        <f>ROUNDDOWN(B35*2/3,0)</f>
        <v>#VALUE!</v>
      </c>
      <c r="C36" s="325"/>
      <c r="D36" s="17" t="s">
        <v>18</v>
      </c>
      <c r="E36" s="272"/>
      <c r="F36" s="273"/>
      <c r="G36" s="273"/>
      <c r="H36" s="273"/>
      <c r="I36" s="273"/>
      <c r="J36" s="273"/>
      <c r="K36" s="273"/>
      <c r="L36" s="273"/>
      <c r="M36" s="273"/>
      <c r="N36" s="274"/>
    </row>
    <row r="37" spans="1:14" ht="60" customHeight="1">
      <c r="A37" s="45" t="s">
        <v>64</v>
      </c>
      <c r="B37" s="324" t="str">
        <f>IF('別記様式４－３'!K3=1,'別記様式４－３'!D12,"")</f>
        <v/>
      </c>
      <c r="C37" s="325"/>
      <c r="D37" s="17" t="s">
        <v>18</v>
      </c>
      <c r="E37" s="320" t="s">
        <v>167</v>
      </c>
      <c r="F37" s="320"/>
      <c r="G37" s="320"/>
      <c r="H37" s="320"/>
      <c r="I37" s="320"/>
      <c r="J37" s="320"/>
      <c r="K37" s="320"/>
      <c r="L37" s="320"/>
      <c r="M37" s="320"/>
      <c r="N37" s="321"/>
    </row>
    <row r="38" spans="1:14" ht="60" customHeight="1" thickBot="1">
      <c r="A38" s="40" t="s">
        <v>65</v>
      </c>
      <c r="B38" s="326"/>
      <c r="C38" s="327"/>
      <c r="D38" s="42" t="s">
        <v>18</v>
      </c>
      <c r="E38" s="186" t="s">
        <v>34</v>
      </c>
      <c r="F38" s="187"/>
      <c r="G38" s="187"/>
      <c r="H38" s="187"/>
      <c r="I38" s="187"/>
      <c r="J38" s="187"/>
      <c r="K38" s="187"/>
      <c r="L38" s="187"/>
      <c r="M38" s="187"/>
      <c r="N38" s="188"/>
    </row>
    <row r="39" spans="1:14" ht="60" customHeight="1" thickTop="1" thickBot="1">
      <c r="A39" s="39" t="s">
        <v>66</v>
      </c>
      <c r="B39" s="191">
        <f>'別記様式４－３'!C13</f>
        <v>0</v>
      </c>
      <c r="C39" s="192"/>
      <c r="D39" s="43" t="s">
        <v>18</v>
      </c>
      <c r="E39" s="189" t="s">
        <v>168</v>
      </c>
      <c r="F39" s="189"/>
      <c r="G39" s="189"/>
      <c r="H39" s="189"/>
      <c r="I39" s="189"/>
      <c r="J39" s="189"/>
      <c r="K39" s="189"/>
      <c r="L39" s="189"/>
      <c r="M39" s="189"/>
      <c r="N39" s="190"/>
    </row>
    <row r="40" spans="1:14" ht="20.100000000000001" customHeight="1">
      <c r="A40" s="18"/>
      <c r="N40" s="82"/>
    </row>
    <row r="41" spans="1:14" ht="20.100000000000001" customHeight="1" thickBot="1">
      <c r="A41" s="16" t="s">
        <v>100</v>
      </c>
      <c r="B41" s="3"/>
      <c r="C41" s="3"/>
      <c r="D41" s="3"/>
      <c r="E41" s="3"/>
      <c r="F41" s="3"/>
      <c r="G41" s="3"/>
      <c r="H41" s="3"/>
      <c r="I41" s="3"/>
      <c r="J41" s="3"/>
      <c r="K41" s="3"/>
      <c r="L41" s="3"/>
      <c r="M41" s="3"/>
      <c r="N41" s="82"/>
    </row>
    <row r="42" spans="1:14" ht="21" customHeight="1">
      <c r="A42" s="339" t="s">
        <v>35</v>
      </c>
      <c r="B42" s="149" t="s">
        <v>116</v>
      </c>
      <c r="C42" s="340"/>
      <c r="D42" s="340"/>
      <c r="E42" s="340"/>
      <c r="F42" s="340"/>
      <c r="G42" s="340"/>
      <c r="H42" s="340"/>
      <c r="I42" s="340"/>
      <c r="J42" s="340"/>
      <c r="K42" s="340"/>
      <c r="L42" s="340"/>
      <c r="M42" s="340"/>
      <c r="N42" s="341"/>
    </row>
    <row r="43" spans="1:14" ht="21" customHeight="1">
      <c r="A43" s="330"/>
      <c r="B43" s="1" t="s">
        <v>195</v>
      </c>
      <c r="C43" s="342"/>
      <c r="D43" s="342"/>
      <c r="E43" s="342"/>
      <c r="F43" s="342"/>
      <c r="G43" s="342"/>
      <c r="H43" s="343" t="s">
        <v>196</v>
      </c>
      <c r="I43" s="343"/>
      <c r="J43" s="342"/>
      <c r="K43" s="342"/>
      <c r="L43" s="342"/>
      <c r="M43" s="342"/>
      <c r="N43" s="344"/>
    </row>
    <row r="44" spans="1:14" ht="21" customHeight="1">
      <c r="A44" s="330" t="s">
        <v>36</v>
      </c>
      <c r="B44" s="150" t="s">
        <v>116</v>
      </c>
      <c r="C44" s="331"/>
      <c r="D44" s="331"/>
      <c r="E44" s="331"/>
      <c r="F44" s="331"/>
      <c r="G44" s="331"/>
      <c r="H44" s="331"/>
      <c r="I44" s="331"/>
      <c r="J44" s="331"/>
      <c r="K44" s="331"/>
      <c r="L44" s="331"/>
      <c r="M44" s="331"/>
      <c r="N44" s="332"/>
    </row>
    <row r="45" spans="1:14" ht="21" customHeight="1">
      <c r="A45" s="330"/>
      <c r="B45" s="333"/>
      <c r="C45" s="222"/>
      <c r="D45" s="222"/>
      <c r="E45" s="222"/>
      <c r="F45" s="222"/>
      <c r="G45" s="222"/>
      <c r="H45" s="222"/>
      <c r="I45" s="222"/>
      <c r="J45" s="222"/>
      <c r="K45" s="222"/>
      <c r="L45" s="222"/>
      <c r="M45" s="222"/>
      <c r="N45" s="223"/>
    </row>
    <row r="46" spans="1:14" ht="21" customHeight="1">
      <c r="A46" s="334" t="s">
        <v>37</v>
      </c>
      <c r="B46" s="4" t="s">
        <v>38</v>
      </c>
      <c r="C46" s="336"/>
      <c r="D46" s="336"/>
      <c r="E46" s="148"/>
      <c r="F46" s="33"/>
      <c r="G46" s="33"/>
      <c r="H46" s="148"/>
      <c r="I46" s="33"/>
      <c r="J46" s="148"/>
      <c r="K46" s="33"/>
      <c r="L46" s="148"/>
      <c r="M46" s="148"/>
      <c r="N46" s="34"/>
    </row>
    <row r="47" spans="1:14" ht="21" customHeight="1" thickBot="1">
      <c r="A47" s="335"/>
      <c r="B47" s="151" t="s">
        <v>37</v>
      </c>
      <c r="C47" s="337"/>
      <c r="D47" s="337"/>
      <c r="E47" s="337"/>
      <c r="F47" s="337"/>
      <c r="G47" s="337"/>
      <c r="H47" s="337"/>
      <c r="I47" s="337"/>
      <c r="J47" s="337"/>
      <c r="K47" s="337"/>
      <c r="L47" s="337"/>
      <c r="M47" s="337"/>
      <c r="N47" s="338"/>
    </row>
    <row r="48" spans="1:14" ht="20.100000000000001" customHeight="1">
      <c r="A48" s="304" t="s">
        <v>51</v>
      </c>
      <c r="B48" s="304"/>
      <c r="C48" s="304"/>
      <c r="D48" s="304"/>
      <c r="E48" s="304"/>
      <c r="F48" s="304"/>
      <c r="G48" s="304"/>
      <c r="H48" s="304"/>
      <c r="I48" s="304"/>
      <c r="J48" s="304"/>
      <c r="K48" s="304"/>
      <c r="L48" s="304"/>
      <c r="M48" s="304"/>
      <c r="N48" s="83"/>
    </row>
  </sheetData>
  <sheetProtection algorithmName="SHA-512" hashValue="rUqC2AjkUwgzYhHJOHKQSq6a8WMZWKv+kD88Ba6Ip7JYpGueXvgDd66gfPf0Ru30wU5WqZxTs5kQR168gtXZyw==" saltValue="eda8G4HSDgTTcWHdteF9/w==" spinCount="100000" sheet="1" formatCells="0" formatColumns="0" formatRows="0" selectLockedCells="1"/>
  <mergeCells count="86">
    <mergeCell ref="A42:A43"/>
    <mergeCell ref="C42:N42"/>
    <mergeCell ref="C43:G43"/>
    <mergeCell ref="H43:I43"/>
    <mergeCell ref="J43:N43"/>
    <mergeCell ref="A44:A45"/>
    <mergeCell ref="C44:N44"/>
    <mergeCell ref="B45:N45"/>
    <mergeCell ref="A46:A47"/>
    <mergeCell ref="C46:D46"/>
    <mergeCell ref="C47:N47"/>
    <mergeCell ref="A48:M48"/>
    <mergeCell ref="O10:O13"/>
    <mergeCell ref="B32:N32"/>
    <mergeCell ref="B30:N30"/>
    <mergeCell ref="B31:N31"/>
    <mergeCell ref="B24:C24"/>
    <mergeCell ref="D24:E24"/>
    <mergeCell ref="G24:I24"/>
    <mergeCell ref="J24:N24"/>
    <mergeCell ref="B25:N25"/>
    <mergeCell ref="E37:N37"/>
    <mergeCell ref="B35:C35"/>
    <mergeCell ref="B36:C36"/>
    <mergeCell ref="B37:C37"/>
    <mergeCell ref="B38:C38"/>
    <mergeCell ref="E35:N35"/>
    <mergeCell ref="A1:N1"/>
    <mergeCell ref="B14:N14"/>
    <mergeCell ref="A15:A18"/>
    <mergeCell ref="J15:N17"/>
    <mergeCell ref="C15:I15"/>
    <mergeCell ref="C16:I16"/>
    <mergeCell ref="A3:A4"/>
    <mergeCell ref="A5:A13"/>
    <mergeCell ref="B5:C5"/>
    <mergeCell ref="D5:N5"/>
    <mergeCell ref="B6:C6"/>
    <mergeCell ref="D6:N6"/>
    <mergeCell ref="B3:C3"/>
    <mergeCell ref="D3:N3"/>
    <mergeCell ref="B4:C4"/>
    <mergeCell ref="C17:I17"/>
    <mergeCell ref="D4:N4"/>
    <mergeCell ref="A19:A26"/>
    <mergeCell ref="B19:C19"/>
    <mergeCell ref="D19:F19"/>
    <mergeCell ref="G19:I19"/>
    <mergeCell ref="J19:N19"/>
    <mergeCell ref="B20:C20"/>
    <mergeCell ref="D20:E20"/>
    <mergeCell ref="G20:I20"/>
    <mergeCell ref="J20:N20"/>
    <mergeCell ref="B26:N26"/>
    <mergeCell ref="B21:C21"/>
    <mergeCell ref="D21:E21"/>
    <mergeCell ref="G21:I21"/>
    <mergeCell ref="J21:N21"/>
    <mergeCell ref="B10:C13"/>
    <mergeCell ref="I10:N13"/>
    <mergeCell ref="E10:H10"/>
    <mergeCell ref="E11:H11"/>
    <mergeCell ref="E12:H12"/>
    <mergeCell ref="E13:H13"/>
    <mergeCell ref="B7:C9"/>
    <mergeCell ref="E7:N7"/>
    <mergeCell ref="E8:N8"/>
    <mergeCell ref="K9:N9"/>
    <mergeCell ref="I9:J9"/>
    <mergeCell ref="E9:H9"/>
    <mergeCell ref="E38:N38"/>
    <mergeCell ref="E39:N39"/>
    <mergeCell ref="B39:C39"/>
    <mergeCell ref="B33:N33"/>
    <mergeCell ref="B18:N18"/>
    <mergeCell ref="B27:N27"/>
    <mergeCell ref="B29:N29"/>
    <mergeCell ref="G23:I23"/>
    <mergeCell ref="J23:N23"/>
    <mergeCell ref="B22:C22"/>
    <mergeCell ref="G22:I22"/>
    <mergeCell ref="J22:N22"/>
    <mergeCell ref="D22:E22"/>
    <mergeCell ref="D23:E23"/>
    <mergeCell ref="B23:C23"/>
    <mergeCell ref="E36:N36"/>
  </mergeCells>
  <phoneticPr fontId="4"/>
  <conditionalFormatting sqref="B36:C36">
    <cfRule type="expression" dxfId="23" priority="7" stopIfTrue="1">
      <formula>ISERROR($B$36)</formula>
    </cfRule>
  </conditionalFormatting>
  <conditionalFormatting sqref="B39:C39">
    <cfRule type="expression" dxfId="22" priority="6" stopIfTrue="1">
      <formula>ISERROR(B39)</formula>
    </cfRule>
  </conditionalFormatting>
  <conditionalFormatting sqref="C42:C44 J43 B45 C47">
    <cfRule type="cellIs" dxfId="21" priority="2" stopIfTrue="1" operator="equal">
      <formula>""</formula>
    </cfRule>
  </conditionalFormatting>
  <conditionalFormatting sqref="C46">
    <cfRule type="cellIs" dxfId="20" priority="1" stopIfTrue="1" operator="equal">
      <formula>""</formula>
    </cfRule>
  </conditionalFormatting>
  <conditionalFormatting sqref="D10:D13">
    <cfRule type="expression" dxfId="19" priority="8" stopIfTrue="1">
      <formula>AND($D$10="",$D$11="",$D$12="",$D$13="")</formula>
    </cfRule>
  </conditionalFormatting>
  <conditionalFormatting sqref="D3:N6 E7:N8 E9 K9 B14:B18 B20:E24 J20:N24 B26:B27 B30:N33 B38">
    <cfRule type="cellIs" dxfId="18" priority="11" stopIfTrue="1" operator="equal">
      <formula>""</formula>
    </cfRule>
  </conditionalFormatting>
  <conditionalFormatting sqref="I10">
    <cfRule type="expression" dxfId="17" priority="9" stopIfTrue="1">
      <formula>P11&gt;=2</formula>
    </cfRule>
  </conditionalFormatting>
  <conditionalFormatting sqref="O10:O13">
    <cfRule type="expression" dxfId="16" priority="4">
      <formula>COUNTA($D$10:$D$13)=1</formula>
    </cfRule>
  </conditionalFormatting>
  <dataValidations disablePrompts="1" count="6">
    <dataValidation imeMode="off" allowBlank="1" showInputMessage="1" showErrorMessage="1" sqref="E7:N7 I9 E9" xr:uid="{00000000-0002-0000-0100-000000000000}"/>
    <dataValidation type="list" allowBlank="1" showInputMessage="1" showErrorMessage="1" error="ドロップリストから選択してください。" sqref="D10:D13" xr:uid="{00000000-0002-0000-0100-000001000000}">
      <formula1>$P$1:$P$2</formula1>
    </dataValidation>
    <dataValidation type="list" allowBlank="1" showInputMessage="1" showErrorMessage="1" sqref="B15:B17" xr:uid="{00000000-0002-0000-0100-000002000000}">
      <formula1>$P$1:$P$2</formula1>
    </dataValidation>
    <dataValidation imeMode="fullKatakana" allowBlank="1" showInputMessage="1" showErrorMessage="1" sqref="C42:N42 C44:N44" xr:uid="{00000000-0002-0000-0100-000003000000}"/>
    <dataValidation imeMode="halfAlpha" allowBlank="1" showInputMessage="1" showErrorMessage="1" sqref="C47:N47" xr:uid="{00000000-0002-0000-0100-000004000000}"/>
    <dataValidation type="list" allowBlank="1" showInputMessage="1" showErrorMessage="1" sqref="C46:D46" xr:uid="{B6C9D023-1A5B-4FE7-8965-8403E2A01A85}">
      <formula1>"普通,当座,別段"</formula1>
    </dataValidation>
  </dataValidations>
  <pageMargins left="0.78740157480314965" right="0.39370078740157483" top="0.78740157480314965" bottom="0.59055118110236227" header="0.31496062992125984" footer="0.51181102362204722"/>
  <pageSetup paperSize="9" scale="95" fitToHeight="0" orientation="portrait" r:id="rId1"/>
  <headerFooter alignWithMargins="0">
    <oddHeader>&amp;L
別記様式４－２&amp;R&amp;"ＭＳ Ｐ明朝,標準"&amp;9令和5&amp;K000000年度 地域の文化・芸術活動助成事業 公立文化施設活性化計画プログラム 実績報告書</oddHeader>
  </headerFooter>
  <rowBreaks count="1" manualBreakCount="1">
    <brk id="27"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45"/>
  <sheetViews>
    <sheetView view="pageBreakPreview" topLeftCell="A11" zoomScaleNormal="115" zoomScaleSheetLayoutView="100" workbookViewId="0">
      <selection activeCell="C11" sqref="C11"/>
    </sheetView>
  </sheetViews>
  <sheetFormatPr defaultRowHeight="13.5"/>
  <cols>
    <col min="1" max="1" width="2.5" customWidth="1"/>
    <col min="2" max="2" width="18.125" customWidth="1"/>
    <col min="3" max="4" width="17.125" customWidth="1"/>
    <col min="5" max="5" width="17.625" customWidth="1"/>
    <col min="6" max="6" width="17" customWidth="1"/>
    <col min="7" max="7" width="9.375" customWidth="1"/>
    <col min="8" max="8" width="22" customWidth="1"/>
    <col min="9" max="9" width="9" customWidth="1"/>
    <col min="10" max="11" width="9.75" customWidth="1"/>
    <col min="12" max="12" width="9" customWidth="1"/>
  </cols>
  <sheetData>
    <row r="1" spans="1:12" ht="21" customHeight="1">
      <c r="B1" s="372" t="s">
        <v>117</v>
      </c>
      <c r="C1" s="372"/>
      <c r="D1" s="372"/>
      <c r="E1" s="372"/>
      <c r="F1" s="372"/>
      <c r="G1" s="372"/>
      <c r="I1" s="345" t="s">
        <v>118</v>
      </c>
      <c r="J1" s="345"/>
      <c r="K1" s="345"/>
      <c r="L1" s="345"/>
    </row>
    <row r="2" spans="1:12" ht="21" customHeight="1">
      <c r="B2" s="75"/>
      <c r="C2" s="46"/>
      <c r="D2" s="46" t="s">
        <v>119</v>
      </c>
      <c r="E2" s="46"/>
      <c r="F2" s="46"/>
      <c r="G2" s="47"/>
      <c r="I2" s="84" t="s">
        <v>120</v>
      </c>
      <c r="J2" s="84" t="s">
        <v>121</v>
      </c>
      <c r="K2" s="84" t="s">
        <v>122</v>
      </c>
      <c r="L2" s="84" t="s">
        <v>123</v>
      </c>
    </row>
    <row r="3" spans="1:12" ht="21" customHeight="1">
      <c r="A3" s="48" t="s">
        <v>68</v>
      </c>
      <c r="G3" s="49"/>
      <c r="I3" s="85" t="str">
        <f>IF('別記様式４－２'!$D$10="○",1,"")</f>
        <v/>
      </c>
      <c r="J3" s="85" t="str">
        <f>IF('別記様式４－２'!$D$11="○",1,"")</f>
        <v/>
      </c>
      <c r="K3" s="85" t="str">
        <f>IF('別記様式４－２'!$D$12="○",1,"")</f>
        <v/>
      </c>
      <c r="L3" s="85" t="str">
        <f>IF('別記様式４－２'!$D$13="○",1,"")</f>
        <v/>
      </c>
    </row>
    <row r="4" spans="1:12" ht="45" customHeight="1">
      <c r="B4" s="373" t="s">
        <v>153</v>
      </c>
      <c r="C4" s="373"/>
      <c r="D4" s="373"/>
      <c r="E4" s="373"/>
      <c r="F4" s="373"/>
      <c r="G4" s="373"/>
    </row>
    <row r="5" spans="1:12" ht="45" customHeight="1" thickBot="1">
      <c r="B5" s="374" t="s">
        <v>124</v>
      </c>
      <c r="C5" s="374"/>
      <c r="D5" s="374"/>
      <c r="E5" s="374"/>
      <c r="F5" s="374"/>
      <c r="G5" s="374"/>
    </row>
    <row r="6" spans="1:12" ht="21" customHeight="1">
      <c r="B6" s="375" t="s">
        <v>9</v>
      </c>
      <c r="C6" s="378" t="s">
        <v>10</v>
      </c>
      <c r="D6" s="379"/>
      <c r="E6" s="380" t="s">
        <v>11</v>
      </c>
      <c r="F6" s="381"/>
      <c r="G6" s="382"/>
    </row>
    <row r="7" spans="1:12" ht="14.25">
      <c r="B7" s="376"/>
      <c r="C7" s="50" t="s">
        <v>69</v>
      </c>
      <c r="D7" s="51" t="s">
        <v>125</v>
      </c>
      <c r="E7" s="383"/>
      <c r="F7" s="384"/>
      <c r="G7" s="385"/>
    </row>
    <row r="8" spans="1:12" ht="14.25" customHeight="1">
      <c r="B8" s="376"/>
      <c r="C8" s="52" t="s">
        <v>126</v>
      </c>
      <c r="D8" s="53" t="s">
        <v>56</v>
      </c>
      <c r="E8" s="383"/>
      <c r="F8" s="384"/>
      <c r="G8" s="385"/>
      <c r="H8" s="412" t="s">
        <v>191</v>
      </c>
    </row>
    <row r="9" spans="1:12" ht="14.25" customHeight="1">
      <c r="B9" s="376"/>
      <c r="C9" s="52" t="s">
        <v>127</v>
      </c>
      <c r="D9" s="53"/>
      <c r="E9" s="383"/>
      <c r="F9" s="384"/>
      <c r="G9" s="385"/>
      <c r="H9" s="412"/>
    </row>
    <row r="10" spans="1:12" ht="14.25" customHeight="1" thickBot="1">
      <c r="B10" s="377"/>
      <c r="C10" s="54" t="s">
        <v>128</v>
      </c>
      <c r="D10" s="55"/>
      <c r="E10" s="386"/>
      <c r="F10" s="387"/>
      <c r="G10" s="388"/>
      <c r="H10" s="412"/>
    </row>
    <row r="11" spans="1:12" ht="75" customHeight="1">
      <c r="B11" s="56" t="s">
        <v>129</v>
      </c>
      <c r="C11" s="86"/>
      <c r="D11" s="87"/>
      <c r="E11" s="393" t="s">
        <v>154</v>
      </c>
      <c r="F11" s="394"/>
      <c r="G11" s="395"/>
      <c r="H11" s="88" t="s">
        <v>130</v>
      </c>
      <c r="J11" t="e">
        <f>C15*2/3</f>
        <v>#VALUE!</v>
      </c>
      <c r="K11" s="89" t="e">
        <f>C39*2/3</f>
        <v>#VALUE!</v>
      </c>
    </row>
    <row r="12" spans="1:12" ht="75" customHeight="1">
      <c r="B12" s="58" t="s">
        <v>131</v>
      </c>
      <c r="C12" s="90"/>
      <c r="D12" s="91" t="str">
        <f>IF($K$3=1,C43,"")</f>
        <v/>
      </c>
      <c r="E12" s="396" t="s">
        <v>155</v>
      </c>
      <c r="F12" s="397"/>
      <c r="G12" s="398"/>
      <c r="H12" s="92" t="s">
        <v>132</v>
      </c>
      <c r="J12" s="89">
        <v>2000000</v>
      </c>
      <c r="K12" s="89">
        <v>2000000</v>
      </c>
    </row>
    <row r="13" spans="1:12" ht="75" customHeight="1">
      <c r="B13" s="58" t="s">
        <v>133</v>
      </c>
      <c r="C13" s="93">
        <f>IFERROR(ROUNDDOWN(IF($K$3=1,J14,K13),-3),0)</f>
        <v>0</v>
      </c>
      <c r="D13" s="94"/>
      <c r="E13" s="396" t="s">
        <v>169</v>
      </c>
      <c r="F13" s="397"/>
      <c r="G13" s="398"/>
      <c r="J13" t="e">
        <f>C15-C11</f>
        <v>#VALUE!</v>
      </c>
      <c r="K13" s="89" t="e">
        <f>MIN(K11,K12,D12,'別記様式４－２'!B38)</f>
        <v>#VALUE!</v>
      </c>
    </row>
    <row r="14" spans="1:12" ht="75" customHeight="1" thickBot="1">
      <c r="B14" s="60" t="s">
        <v>134</v>
      </c>
      <c r="C14" s="95" t="str">
        <f>IF(ISERROR(+C15-C11-C13)=TRUE,"",(+C15-C11-C13))</f>
        <v/>
      </c>
      <c r="D14" s="96"/>
      <c r="E14" s="399"/>
      <c r="F14" s="400"/>
      <c r="G14" s="401"/>
      <c r="H14" s="97" t="s">
        <v>135</v>
      </c>
      <c r="J14" s="89" t="e">
        <f>MIN(J11,J12,J13,'別記様式４－２'!B38)</f>
        <v>#VALUE!</v>
      </c>
    </row>
    <row r="15" spans="1:12" ht="45" customHeight="1" thickTop="1">
      <c r="B15" s="62" t="s">
        <v>70</v>
      </c>
      <c r="C15" s="402" t="str">
        <f>IF(K3=1,C43,C39)</f>
        <v/>
      </c>
      <c r="D15" s="404" t="str">
        <f>IF($K$3=1,+C39,IF(AND(D11="",D12="",D14=""),"",(+D11+D12+D14)))</f>
        <v/>
      </c>
      <c r="E15" s="406" t="s">
        <v>136</v>
      </c>
      <c r="F15" s="407"/>
      <c r="G15" s="408"/>
      <c r="H15" s="346" t="s">
        <v>137</v>
      </c>
    </row>
    <row r="16" spans="1:12" ht="45" customHeight="1" thickBot="1">
      <c r="B16" s="63" t="s">
        <v>71</v>
      </c>
      <c r="C16" s="403"/>
      <c r="D16" s="405"/>
      <c r="E16" s="409" t="s">
        <v>138</v>
      </c>
      <c r="F16" s="410"/>
      <c r="G16" s="411"/>
      <c r="H16" s="346"/>
    </row>
    <row r="17" spans="2:8" ht="21" customHeight="1">
      <c r="B17" s="64" t="s">
        <v>139</v>
      </c>
      <c r="G17" s="49"/>
    </row>
    <row r="18" spans="2:8" ht="21" customHeight="1">
      <c r="B18" s="64" t="s">
        <v>72</v>
      </c>
      <c r="G18" s="49"/>
    </row>
    <row r="19" spans="2:8" ht="18.75" customHeight="1">
      <c r="B19" s="64"/>
      <c r="G19" s="49"/>
      <c r="H19" s="98"/>
    </row>
    <row r="20" spans="2:8" ht="21" customHeight="1" thickBot="1">
      <c r="B20" s="48" t="s">
        <v>140</v>
      </c>
      <c r="G20" s="49"/>
    </row>
    <row r="21" spans="2:8" ht="21" customHeight="1" thickBot="1">
      <c r="B21" s="423" t="s">
        <v>15</v>
      </c>
      <c r="C21" s="424"/>
      <c r="D21" s="363" t="s">
        <v>16</v>
      </c>
      <c r="E21" s="424"/>
      <c r="F21" s="363" t="s">
        <v>17</v>
      </c>
      <c r="G21" s="365"/>
    </row>
    <row r="22" spans="2:8" ht="20.25" customHeight="1">
      <c r="B22" s="389"/>
      <c r="C22" s="390"/>
      <c r="D22" s="366"/>
      <c r="E22" s="391"/>
      <c r="F22" s="99"/>
      <c r="G22" s="73" t="s">
        <v>13</v>
      </c>
    </row>
    <row r="23" spans="2:8" ht="20.25" customHeight="1">
      <c r="B23" s="392"/>
      <c r="C23" s="370"/>
      <c r="D23" s="366"/>
      <c r="E23" s="391"/>
      <c r="F23" s="100"/>
      <c r="G23" s="74" t="s">
        <v>13</v>
      </c>
    </row>
    <row r="24" spans="2:8" ht="20.25" customHeight="1">
      <c r="B24" s="392"/>
      <c r="C24" s="370"/>
      <c r="D24" s="366"/>
      <c r="E24" s="391"/>
      <c r="F24" s="100"/>
      <c r="G24" s="74" t="s">
        <v>13</v>
      </c>
    </row>
    <row r="25" spans="2:8" ht="20.25" customHeight="1">
      <c r="B25" s="392"/>
      <c r="C25" s="370"/>
      <c r="D25" s="366"/>
      <c r="E25" s="391"/>
      <c r="F25" s="100"/>
      <c r="G25" s="74" t="s">
        <v>13</v>
      </c>
    </row>
    <row r="26" spans="2:8" ht="20.25" customHeight="1" thickBot="1">
      <c r="B26" s="416"/>
      <c r="C26" s="417"/>
      <c r="D26" s="366"/>
      <c r="E26" s="391"/>
      <c r="F26" s="101"/>
      <c r="G26" s="67" t="s">
        <v>13</v>
      </c>
    </row>
    <row r="27" spans="2:8" ht="20.25" customHeight="1" thickTop="1" thickBot="1">
      <c r="B27" s="418" t="s">
        <v>14</v>
      </c>
      <c r="C27" s="419"/>
      <c r="D27" s="419"/>
      <c r="E27" s="420"/>
      <c r="F27" s="102" t="str">
        <f>IF(COUNT(F22:F26)=0,"",SUM(F22:F26))</f>
        <v/>
      </c>
      <c r="G27" s="68" t="s">
        <v>13</v>
      </c>
    </row>
    <row r="28" spans="2:8" ht="14.25">
      <c r="G28" s="49"/>
    </row>
    <row r="29" spans="2:8" ht="22.5" customHeight="1">
      <c r="B29" s="48" t="s">
        <v>73</v>
      </c>
      <c r="G29" s="49"/>
    </row>
    <row r="30" spans="2:8" ht="21" customHeight="1">
      <c r="B30" s="421" t="s">
        <v>156</v>
      </c>
      <c r="C30" s="421"/>
      <c r="D30" s="421"/>
      <c r="E30" s="421"/>
      <c r="F30" s="421"/>
      <c r="G30" s="421"/>
    </row>
    <row r="31" spans="2:8" ht="30" customHeight="1" thickBot="1">
      <c r="B31" s="422" t="s">
        <v>157</v>
      </c>
      <c r="C31" s="422"/>
      <c r="D31" s="422"/>
      <c r="E31" s="422"/>
      <c r="F31" s="422"/>
      <c r="G31" s="422"/>
    </row>
    <row r="32" spans="2:8" ht="22.5" customHeight="1" thickBot="1">
      <c r="B32" s="69" t="s">
        <v>141</v>
      </c>
      <c r="C32" s="70" t="s">
        <v>12</v>
      </c>
      <c r="D32" s="70" t="s">
        <v>80</v>
      </c>
      <c r="E32" s="363" t="s">
        <v>81</v>
      </c>
      <c r="F32" s="364"/>
      <c r="G32" s="365"/>
    </row>
    <row r="33" spans="2:10" ht="84" customHeight="1">
      <c r="B33" s="57" t="s">
        <v>74</v>
      </c>
      <c r="C33" s="103"/>
      <c r="D33" s="103"/>
      <c r="E33" s="366"/>
      <c r="F33" s="367"/>
      <c r="G33" s="368"/>
      <c r="J33" s="98">
        <f>'別記様式４－４'!E21</f>
        <v>0</v>
      </c>
    </row>
    <row r="34" spans="2:10" ht="84" customHeight="1">
      <c r="B34" s="59" t="s">
        <v>75</v>
      </c>
      <c r="C34" s="104"/>
      <c r="D34" s="104"/>
      <c r="E34" s="369"/>
      <c r="F34" s="370"/>
      <c r="G34" s="371"/>
      <c r="J34" s="98">
        <f>'別記様式４－４'!F21</f>
        <v>0</v>
      </c>
    </row>
    <row r="35" spans="2:10" ht="84" customHeight="1">
      <c r="B35" s="59" t="s">
        <v>76</v>
      </c>
      <c r="C35" s="104"/>
      <c r="D35" s="104"/>
      <c r="E35" s="369"/>
      <c r="F35" s="370"/>
      <c r="G35" s="371"/>
      <c r="J35" s="98">
        <f>'別記様式４－４'!G21</f>
        <v>0</v>
      </c>
    </row>
    <row r="36" spans="2:10" ht="84" customHeight="1">
      <c r="B36" s="59" t="s">
        <v>77</v>
      </c>
      <c r="C36" s="104"/>
      <c r="D36" s="104"/>
      <c r="E36" s="369"/>
      <c r="F36" s="370"/>
      <c r="G36" s="371"/>
      <c r="J36" s="98">
        <f>'別記様式４－４'!H21</f>
        <v>0</v>
      </c>
    </row>
    <row r="37" spans="2:10" ht="84" customHeight="1">
      <c r="B37" s="59" t="s">
        <v>142</v>
      </c>
      <c r="C37" s="104"/>
      <c r="D37" s="104"/>
      <c r="E37" s="369"/>
      <c r="F37" s="370"/>
      <c r="G37" s="371"/>
      <c r="J37" s="98">
        <f>'別記様式４－４'!I21</f>
        <v>0</v>
      </c>
    </row>
    <row r="38" spans="2:10" ht="84" customHeight="1" thickBot="1">
      <c r="B38" s="61" t="s">
        <v>78</v>
      </c>
      <c r="C38" s="105"/>
      <c r="D38" s="105"/>
      <c r="E38" s="413"/>
      <c r="F38" s="414"/>
      <c r="G38" s="415"/>
      <c r="J38" s="98">
        <f>'別記様式４－４'!J21</f>
        <v>0</v>
      </c>
    </row>
    <row r="39" spans="2:10" ht="45" customHeight="1" thickTop="1">
      <c r="B39" s="65" t="s">
        <v>143</v>
      </c>
      <c r="C39" s="361" t="str">
        <f>IF(AND(C33="",C34="",C35="",C36="",C37="",C38=""),"",SUM(C33:C38))</f>
        <v/>
      </c>
      <c r="D39" s="361" t="str">
        <f>IF(AND(D33="",D34="",D35="",D36="",D37="",D38=""),"",SUM(D33:D38))</f>
        <v/>
      </c>
      <c r="E39" s="357" t="s">
        <v>144</v>
      </c>
      <c r="F39" s="357"/>
      <c r="G39" s="358"/>
      <c r="H39" s="347" t="s">
        <v>145</v>
      </c>
      <c r="J39" s="98">
        <f>'別記様式４－４'!J22</f>
        <v>0</v>
      </c>
    </row>
    <row r="40" spans="2:10" ht="45" customHeight="1" thickBot="1">
      <c r="B40" s="66" t="s">
        <v>146</v>
      </c>
      <c r="C40" s="362"/>
      <c r="D40" s="362"/>
      <c r="E40" s="359" t="s">
        <v>147</v>
      </c>
      <c r="F40" s="359"/>
      <c r="G40" s="360"/>
      <c r="H40" s="347"/>
    </row>
    <row r="41" spans="2:10" ht="14.25">
      <c r="B41" s="49"/>
      <c r="G41" s="49"/>
    </row>
    <row r="42" spans="2:10" ht="22.5" customHeight="1" thickBot="1">
      <c r="B42" s="144" t="s">
        <v>158</v>
      </c>
      <c r="G42" s="1"/>
    </row>
    <row r="43" spans="2:10" ht="38.25" customHeight="1">
      <c r="B43" s="145" t="s">
        <v>148</v>
      </c>
      <c r="C43" s="348"/>
      <c r="D43" s="348"/>
      <c r="E43" s="350" t="s">
        <v>159</v>
      </c>
      <c r="F43" s="351"/>
      <c r="G43" s="352"/>
      <c r="H43" s="356" t="s">
        <v>149</v>
      </c>
    </row>
    <row r="44" spans="2:10" ht="38.25" customHeight="1" thickBot="1">
      <c r="B44" s="146" t="s">
        <v>150</v>
      </c>
      <c r="C44" s="349"/>
      <c r="D44" s="349"/>
      <c r="E44" s="353"/>
      <c r="F44" s="354"/>
      <c r="G44" s="355"/>
      <c r="H44" s="356"/>
    </row>
    <row r="45" spans="2:10" ht="14.25">
      <c r="B45" s="64" t="s">
        <v>79</v>
      </c>
      <c r="G45" s="49"/>
    </row>
  </sheetData>
  <sheetProtection algorithmName="SHA-512" hashValue="+k2vU+slUe7nIBWB/lLSIkLM6hnRKjLZrHwsk4C5FsZU3/CKCWSqq/1DhnPZACnNrvKbbtvpb6TiLs1xd5wYPg==" saltValue="UDnPB++33Act+Qz2smd7/g==" spinCount="100000" sheet="1" formatCells="0" formatColumns="0" formatRows="0" selectLockedCells="1"/>
  <mergeCells count="49">
    <mergeCell ref="H8:H10"/>
    <mergeCell ref="C43:C44"/>
    <mergeCell ref="E38:G38"/>
    <mergeCell ref="F21:G21"/>
    <mergeCell ref="B24:C24"/>
    <mergeCell ref="D24:E24"/>
    <mergeCell ref="B25:C25"/>
    <mergeCell ref="D25:E25"/>
    <mergeCell ref="C39:C40"/>
    <mergeCell ref="B26:C26"/>
    <mergeCell ref="D26:E26"/>
    <mergeCell ref="B27:E27"/>
    <mergeCell ref="B30:G30"/>
    <mergeCell ref="B31:G31"/>
    <mergeCell ref="B21:C21"/>
    <mergeCell ref="D21:E21"/>
    <mergeCell ref="B22:C22"/>
    <mergeCell ref="D22:E22"/>
    <mergeCell ref="B23:C23"/>
    <mergeCell ref="D23:E23"/>
    <mergeCell ref="E11:G11"/>
    <mergeCell ref="E12:G12"/>
    <mergeCell ref="E13:G13"/>
    <mergeCell ref="E14:G14"/>
    <mergeCell ref="C15:C16"/>
    <mergeCell ref="D15:D16"/>
    <mergeCell ref="E15:G15"/>
    <mergeCell ref="E16:G16"/>
    <mergeCell ref="B4:G4"/>
    <mergeCell ref="B5:G5"/>
    <mergeCell ref="B6:B10"/>
    <mergeCell ref="C6:D6"/>
    <mergeCell ref="E6:G10"/>
    <mergeCell ref="I1:L1"/>
    <mergeCell ref="H15:H16"/>
    <mergeCell ref="H39:H40"/>
    <mergeCell ref="D43:D44"/>
    <mergeCell ref="E43:G44"/>
    <mergeCell ref="H43:H44"/>
    <mergeCell ref="E39:G39"/>
    <mergeCell ref="E40:G40"/>
    <mergeCell ref="D39:D40"/>
    <mergeCell ref="E32:G32"/>
    <mergeCell ref="E33:G33"/>
    <mergeCell ref="E34:G34"/>
    <mergeCell ref="E35:G35"/>
    <mergeCell ref="E36:G36"/>
    <mergeCell ref="E37:G37"/>
    <mergeCell ref="B1:G1"/>
  </mergeCells>
  <phoneticPr fontId="4"/>
  <conditionalFormatting sqref="C13">
    <cfRule type="expression" dxfId="15" priority="6" stopIfTrue="1">
      <formula>ISERROR(C13)</formula>
    </cfRule>
  </conditionalFormatting>
  <conditionalFormatting sqref="C13:C14 C11 B22:C26 C33:G38">
    <cfRule type="cellIs" dxfId="14" priority="16" stopIfTrue="1" operator="equal">
      <formula>""</formula>
    </cfRule>
  </conditionalFormatting>
  <conditionalFormatting sqref="D11">
    <cfRule type="expression" dxfId="13" priority="5" stopIfTrue="1">
      <formula>AND(OR($I$3=1,$J$3=1,$L$3=1),D11&lt;&gt;"-",D11&lt;&gt;"－",D11&lt;&gt;"",D11&lt;&gt;0)</formula>
    </cfRule>
  </conditionalFormatting>
  <conditionalFormatting sqref="D11:D12 D14 C43:D43">
    <cfRule type="expression" dxfId="12" priority="4" stopIfTrue="1">
      <formula>AND($K$3=1,C11="")</formula>
    </cfRule>
  </conditionalFormatting>
  <conditionalFormatting sqref="D22:D26">
    <cfRule type="expression" dxfId="11" priority="15" stopIfTrue="1">
      <formula>AND(B22&lt;&gt;"",D22="")</formula>
    </cfRule>
  </conditionalFormatting>
  <conditionalFormatting sqref="F22:F26">
    <cfRule type="expression" dxfId="10" priority="14" stopIfTrue="1">
      <formula>AND(B22&lt;&gt;"",F22="")</formula>
    </cfRule>
  </conditionalFormatting>
  <conditionalFormatting sqref="H11">
    <cfRule type="expression" dxfId="8" priority="2">
      <formula>$F$27=""</formula>
    </cfRule>
    <cfRule type="expression" dxfId="7" priority="13" stopIfTrue="1">
      <formula>C11+D11=F27</formula>
    </cfRule>
  </conditionalFormatting>
  <conditionalFormatting sqref="H12">
    <cfRule type="expression" dxfId="6" priority="12" stopIfTrue="1">
      <formula>IF($K$3=1,AND($D$12=$C$15,$D$12=$C$43,$C$15=$C$43,$D$12&gt;=$C$13),OR($D$12=0,$D$12="",$D$12="-",$D$12="－"))</formula>
    </cfRule>
  </conditionalFormatting>
  <conditionalFormatting sqref="H14">
    <cfRule type="expression" dxfId="5" priority="10" stopIfTrue="1">
      <formula>(C11+C13)&gt;C15</formula>
    </cfRule>
    <cfRule type="expression" dxfId="4" priority="11" stopIfTrue="1">
      <formula>IF(D15="","",AND(K3=1,(+D11+D12+D14&lt;&gt;D15)))</formula>
    </cfRule>
  </conditionalFormatting>
  <conditionalFormatting sqref="H15">
    <cfRule type="expression" dxfId="3" priority="9" stopIfTrue="1">
      <formula>IF($K$3=1,AND($C$15=$G$43,$D$15=$C$39),IF(OR($I$3=1,$J$3=1,$L$3=1),$C$15=$C$39,$I$3&lt;&gt;1))</formula>
    </cfRule>
  </conditionalFormatting>
  <conditionalFormatting sqref="H39:H40">
    <cfRule type="expression" dxfId="2" priority="3">
      <formula>$C$39=""</formula>
    </cfRule>
    <cfRule type="expression" dxfId="1" priority="8" stopIfTrue="1">
      <formula>OR($C$39="",AND($C$33=$J$33,$C$34=$J$34,$C$35=$J$35,$C$36=$J$36,$C$37=$J$37,$C$38=$J$38,$C$39=$J$39))</formula>
    </cfRule>
  </conditionalFormatting>
  <conditionalFormatting sqref="H43">
    <cfRule type="expression" dxfId="0" priority="7" stopIfTrue="1">
      <formula>AND(K3=1,D15&lt;(D11+D12))</formula>
    </cfRule>
  </conditionalFormatting>
  <printOptions horizontalCentered="1"/>
  <pageMargins left="0.70866141732283472" right="0.70866141732283472" top="0.74803149606299213" bottom="0.74803149606299213" header="0.31496062992125984" footer="0.31496062992125984"/>
  <pageSetup paperSize="9" scale="89" fitToHeight="0" orientation="portrait" r:id="rId1"/>
  <headerFooter>
    <oddHeader>&amp;L
別記様式４－３&amp;R&amp;"ＭＳ Ｐ明朝,標準"&amp;9令和5&amp;K000000年度 地域の文化・芸術活動助成事業 公立文化施設活性化計画プログラム 実績報告書</oddHeader>
  </headerFooter>
  <rowBreaks count="1" manualBreakCount="1">
    <brk id="28" max="16383"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DD7BBDED-F8CF-4E2C-95FA-9C14F3DA5749}">
            <xm:f>COUNTA('別記様式４－２'!$D$10:$D$13)&lt;&gt;0</xm:f>
            <x14:dxf>
              <font>
                <color theme="0"/>
              </font>
            </x14:dxf>
          </x14:cfRule>
          <xm:sqref>H8:H10</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27"/>
  <sheetViews>
    <sheetView view="pageBreakPreview" zoomScaleNormal="100" zoomScaleSheetLayoutView="100" workbookViewId="0">
      <pane xSplit="3" ySplit="4" topLeftCell="D5" activePane="bottomRight" state="frozen"/>
      <selection activeCell="E18" sqref="E18"/>
      <selection pane="topRight" activeCell="E18" sqref="E18"/>
      <selection pane="bottomLeft" activeCell="E18" sqref="E18"/>
      <selection pane="bottomRight" activeCell="F8" sqref="F8"/>
    </sheetView>
  </sheetViews>
  <sheetFormatPr defaultRowHeight="13.5"/>
  <cols>
    <col min="1" max="1" width="6.375" style="23" customWidth="1"/>
    <col min="2" max="2" width="17.75" style="23" customWidth="1"/>
    <col min="3" max="3" width="5.75" style="23" customWidth="1"/>
    <col min="4" max="12" width="13.125" style="23" customWidth="1"/>
    <col min="13" max="13" width="5.5" style="23" customWidth="1"/>
    <col min="14" max="16384" width="9" style="23"/>
  </cols>
  <sheetData>
    <row r="1" spans="1:12" s="30" customFormat="1" ht="19.5" customHeight="1" thickBot="1">
      <c r="A1" s="32" t="s">
        <v>58</v>
      </c>
      <c r="L1" s="31" t="s">
        <v>49</v>
      </c>
    </row>
    <row r="2" spans="1:12" s="24" customFormat="1" ht="15" customHeight="1">
      <c r="A2" s="433" t="s">
        <v>48</v>
      </c>
      <c r="B2" s="436" t="s">
        <v>47</v>
      </c>
      <c r="C2" s="439" t="s">
        <v>26</v>
      </c>
      <c r="D2" s="442" t="s">
        <v>46</v>
      </c>
      <c r="E2" s="427" t="s">
        <v>45</v>
      </c>
      <c r="F2" s="428"/>
      <c r="G2" s="428"/>
      <c r="H2" s="428"/>
      <c r="I2" s="428"/>
      <c r="J2" s="428"/>
      <c r="K2" s="429"/>
      <c r="L2" s="430" t="s">
        <v>44</v>
      </c>
    </row>
    <row r="3" spans="1:12" s="24" customFormat="1" ht="15" customHeight="1">
      <c r="A3" s="434"/>
      <c r="B3" s="437"/>
      <c r="C3" s="440"/>
      <c r="D3" s="443"/>
      <c r="E3" s="29">
        <v>1</v>
      </c>
      <c r="F3" s="28">
        <v>2</v>
      </c>
      <c r="G3" s="28">
        <v>3</v>
      </c>
      <c r="H3" s="28">
        <v>4</v>
      </c>
      <c r="I3" s="28">
        <v>5</v>
      </c>
      <c r="J3" s="28">
        <v>6</v>
      </c>
      <c r="K3" s="27">
        <v>7</v>
      </c>
      <c r="L3" s="431"/>
    </row>
    <row r="4" spans="1:12" s="24" customFormat="1" ht="11.25">
      <c r="A4" s="435"/>
      <c r="B4" s="438"/>
      <c r="C4" s="441"/>
      <c r="D4" s="444"/>
      <c r="E4" s="71" t="s">
        <v>82</v>
      </c>
      <c r="F4" s="26" t="s">
        <v>83</v>
      </c>
      <c r="G4" s="26" t="s">
        <v>84</v>
      </c>
      <c r="H4" s="26" t="s">
        <v>85</v>
      </c>
      <c r="I4" s="26" t="s">
        <v>86</v>
      </c>
      <c r="J4" s="26" t="s">
        <v>87</v>
      </c>
      <c r="K4" s="25" t="s">
        <v>43</v>
      </c>
      <c r="L4" s="432"/>
    </row>
    <row r="5" spans="1:12" s="24" customFormat="1" ht="24" customHeight="1">
      <c r="A5" s="106" t="s">
        <v>151</v>
      </c>
      <c r="B5" s="107"/>
      <c r="C5" s="108"/>
      <c r="D5" s="109"/>
      <c r="E5" s="110"/>
      <c r="F5" s="111"/>
      <c r="G5" s="112"/>
      <c r="H5" s="112"/>
      <c r="I5" s="112"/>
      <c r="J5" s="112"/>
      <c r="K5" s="113" t="str">
        <f>IF(D5-SUM(E5:J5)=0,"",D5-SUM(E5:J5))</f>
        <v/>
      </c>
      <c r="L5" s="114"/>
    </row>
    <row r="6" spans="1:12" s="24" customFormat="1" ht="24" customHeight="1">
      <c r="A6" s="115" t="s">
        <v>151</v>
      </c>
      <c r="B6" s="116"/>
      <c r="C6" s="117"/>
      <c r="D6" s="118"/>
      <c r="E6" s="119"/>
      <c r="F6" s="120"/>
      <c r="G6" s="121"/>
      <c r="H6" s="121"/>
      <c r="I6" s="121"/>
      <c r="J6" s="121"/>
      <c r="K6" s="113" t="str">
        <f t="shared" ref="K6:K20" si="0">IF(D6-SUM(E6:J6)=0,"",D6-SUM(E6:J6))</f>
        <v/>
      </c>
      <c r="L6" s="122"/>
    </row>
    <row r="7" spans="1:12" s="24" customFormat="1" ht="24" customHeight="1">
      <c r="A7" s="115" t="s">
        <v>151</v>
      </c>
      <c r="B7" s="116"/>
      <c r="C7" s="117"/>
      <c r="D7" s="118"/>
      <c r="E7" s="119"/>
      <c r="F7" s="120"/>
      <c r="G7" s="121"/>
      <c r="H7" s="121"/>
      <c r="I7" s="121"/>
      <c r="J7" s="121"/>
      <c r="K7" s="113" t="str">
        <f t="shared" si="0"/>
        <v/>
      </c>
      <c r="L7" s="122"/>
    </row>
    <row r="8" spans="1:12" s="24" customFormat="1" ht="24" customHeight="1">
      <c r="A8" s="115" t="s">
        <v>151</v>
      </c>
      <c r="B8" s="116"/>
      <c r="C8" s="117"/>
      <c r="D8" s="118"/>
      <c r="E8" s="119"/>
      <c r="F8" s="120"/>
      <c r="G8" s="121"/>
      <c r="H8" s="121"/>
      <c r="I8" s="121"/>
      <c r="J8" s="121"/>
      <c r="K8" s="113" t="str">
        <f t="shared" si="0"/>
        <v/>
      </c>
      <c r="L8" s="122"/>
    </row>
    <row r="9" spans="1:12" s="24" customFormat="1" ht="24" customHeight="1">
      <c r="A9" s="115" t="s">
        <v>151</v>
      </c>
      <c r="B9" s="116"/>
      <c r="C9" s="117"/>
      <c r="D9" s="118"/>
      <c r="E9" s="119"/>
      <c r="F9" s="120"/>
      <c r="G9" s="121"/>
      <c r="H9" s="121"/>
      <c r="I9" s="121"/>
      <c r="J9" s="121"/>
      <c r="K9" s="113" t="str">
        <f t="shared" si="0"/>
        <v/>
      </c>
      <c r="L9" s="122"/>
    </row>
    <row r="10" spans="1:12" s="24" customFormat="1" ht="24" customHeight="1">
      <c r="A10" s="115" t="s">
        <v>151</v>
      </c>
      <c r="B10" s="116"/>
      <c r="C10" s="117"/>
      <c r="D10" s="118"/>
      <c r="E10" s="119"/>
      <c r="F10" s="120"/>
      <c r="G10" s="121"/>
      <c r="H10" s="121"/>
      <c r="I10" s="121"/>
      <c r="J10" s="121"/>
      <c r="K10" s="113" t="str">
        <f t="shared" si="0"/>
        <v/>
      </c>
      <c r="L10" s="122"/>
    </row>
    <row r="11" spans="1:12" s="24" customFormat="1" ht="24" customHeight="1">
      <c r="A11" s="115" t="s">
        <v>151</v>
      </c>
      <c r="B11" s="116"/>
      <c r="C11" s="117"/>
      <c r="D11" s="118"/>
      <c r="E11" s="119"/>
      <c r="F11" s="120"/>
      <c r="G11" s="121"/>
      <c r="H11" s="121"/>
      <c r="I11" s="121"/>
      <c r="J11" s="121"/>
      <c r="K11" s="113" t="str">
        <f t="shared" si="0"/>
        <v/>
      </c>
      <c r="L11" s="122"/>
    </row>
    <row r="12" spans="1:12" s="24" customFormat="1" ht="24" customHeight="1">
      <c r="A12" s="115" t="s">
        <v>151</v>
      </c>
      <c r="B12" s="116"/>
      <c r="C12" s="117"/>
      <c r="D12" s="118"/>
      <c r="E12" s="119"/>
      <c r="F12" s="120"/>
      <c r="G12" s="121"/>
      <c r="H12" s="121"/>
      <c r="I12" s="121"/>
      <c r="J12" s="121"/>
      <c r="K12" s="113" t="str">
        <f t="shared" si="0"/>
        <v/>
      </c>
      <c r="L12" s="122"/>
    </row>
    <row r="13" spans="1:12" s="24" customFormat="1" ht="24" customHeight="1">
      <c r="A13" s="115" t="s">
        <v>151</v>
      </c>
      <c r="B13" s="116"/>
      <c r="C13" s="117"/>
      <c r="D13" s="118"/>
      <c r="E13" s="119"/>
      <c r="F13" s="120"/>
      <c r="G13" s="121"/>
      <c r="H13" s="121"/>
      <c r="I13" s="121"/>
      <c r="J13" s="121"/>
      <c r="K13" s="113" t="str">
        <f t="shared" si="0"/>
        <v/>
      </c>
      <c r="L13" s="122"/>
    </row>
    <row r="14" spans="1:12" s="24" customFormat="1" ht="24" customHeight="1">
      <c r="A14" s="115" t="s">
        <v>151</v>
      </c>
      <c r="B14" s="116"/>
      <c r="C14" s="117"/>
      <c r="D14" s="118"/>
      <c r="E14" s="119"/>
      <c r="F14" s="120"/>
      <c r="G14" s="121"/>
      <c r="H14" s="121"/>
      <c r="I14" s="121"/>
      <c r="J14" s="121"/>
      <c r="K14" s="113" t="str">
        <f t="shared" si="0"/>
        <v/>
      </c>
      <c r="L14" s="122"/>
    </row>
    <row r="15" spans="1:12" s="24" customFormat="1" ht="24" customHeight="1">
      <c r="A15" s="115" t="s">
        <v>151</v>
      </c>
      <c r="B15" s="116"/>
      <c r="C15" s="117"/>
      <c r="D15" s="118"/>
      <c r="E15" s="119"/>
      <c r="F15" s="120"/>
      <c r="G15" s="121"/>
      <c r="H15" s="121"/>
      <c r="I15" s="121"/>
      <c r="J15" s="121"/>
      <c r="K15" s="113" t="str">
        <f t="shared" si="0"/>
        <v/>
      </c>
      <c r="L15" s="122"/>
    </row>
    <row r="16" spans="1:12" s="24" customFormat="1" ht="24" customHeight="1">
      <c r="A16" s="115" t="s">
        <v>151</v>
      </c>
      <c r="B16" s="116"/>
      <c r="C16" s="117"/>
      <c r="D16" s="118"/>
      <c r="E16" s="119"/>
      <c r="F16" s="120"/>
      <c r="G16" s="121"/>
      <c r="H16" s="121"/>
      <c r="I16" s="121"/>
      <c r="J16" s="121"/>
      <c r="K16" s="113" t="str">
        <f t="shared" si="0"/>
        <v/>
      </c>
      <c r="L16" s="122"/>
    </row>
    <row r="17" spans="1:12" s="24" customFormat="1" ht="24" customHeight="1">
      <c r="A17" s="115" t="s">
        <v>151</v>
      </c>
      <c r="B17" s="116"/>
      <c r="C17" s="117"/>
      <c r="D17" s="118"/>
      <c r="E17" s="119"/>
      <c r="F17" s="120"/>
      <c r="G17" s="121"/>
      <c r="H17" s="121"/>
      <c r="I17" s="121"/>
      <c r="J17" s="121"/>
      <c r="K17" s="113" t="str">
        <f t="shared" si="0"/>
        <v/>
      </c>
      <c r="L17" s="122"/>
    </row>
    <row r="18" spans="1:12" s="24" customFormat="1" ht="24" customHeight="1">
      <c r="A18" s="115" t="s">
        <v>151</v>
      </c>
      <c r="B18" s="116"/>
      <c r="C18" s="117"/>
      <c r="D18" s="118"/>
      <c r="E18" s="119"/>
      <c r="F18" s="120"/>
      <c r="G18" s="121"/>
      <c r="H18" s="121"/>
      <c r="I18" s="121"/>
      <c r="J18" s="121"/>
      <c r="K18" s="113" t="str">
        <f t="shared" si="0"/>
        <v/>
      </c>
      <c r="L18" s="122"/>
    </row>
    <row r="19" spans="1:12" s="24" customFormat="1" ht="24" customHeight="1">
      <c r="A19" s="115" t="s">
        <v>151</v>
      </c>
      <c r="B19" s="116"/>
      <c r="C19" s="117"/>
      <c r="D19" s="118"/>
      <c r="E19" s="119"/>
      <c r="F19" s="120"/>
      <c r="G19" s="121"/>
      <c r="H19" s="121"/>
      <c r="I19" s="121"/>
      <c r="J19" s="121"/>
      <c r="K19" s="113" t="str">
        <f t="shared" si="0"/>
        <v/>
      </c>
      <c r="L19" s="122"/>
    </row>
    <row r="20" spans="1:12" s="24" customFormat="1" ht="24" customHeight="1" thickBot="1">
      <c r="A20" s="123" t="s">
        <v>151</v>
      </c>
      <c r="B20" s="124"/>
      <c r="C20" s="125"/>
      <c r="D20" s="126"/>
      <c r="E20" s="127"/>
      <c r="F20" s="128"/>
      <c r="G20" s="129"/>
      <c r="H20" s="129"/>
      <c r="I20" s="129"/>
      <c r="J20" s="129"/>
      <c r="K20" s="113" t="str">
        <f t="shared" si="0"/>
        <v/>
      </c>
      <c r="L20" s="130"/>
    </row>
    <row r="21" spans="1:12" s="24" customFormat="1" ht="24" customHeight="1" thickTop="1" thickBot="1">
      <c r="A21" s="131" t="s">
        <v>42</v>
      </c>
      <c r="B21" s="132"/>
      <c r="C21" s="133"/>
      <c r="D21" s="134">
        <f t="shared" ref="D21:J21" si="1">SUM(D5:D20)</f>
        <v>0</v>
      </c>
      <c r="E21" s="135">
        <f t="shared" si="1"/>
        <v>0</v>
      </c>
      <c r="F21" s="136">
        <f t="shared" si="1"/>
        <v>0</v>
      </c>
      <c r="G21" s="136">
        <f t="shared" si="1"/>
        <v>0</v>
      </c>
      <c r="H21" s="136">
        <f t="shared" si="1"/>
        <v>0</v>
      </c>
      <c r="I21" s="136">
        <f t="shared" si="1"/>
        <v>0</v>
      </c>
      <c r="J21" s="136">
        <f t="shared" si="1"/>
        <v>0</v>
      </c>
      <c r="K21" s="137">
        <f>D21-SUM(E21:J21)</f>
        <v>0</v>
      </c>
      <c r="L21" s="138"/>
    </row>
    <row r="22" spans="1:12" s="24" customFormat="1" ht="24" customHeight="1" thickBot="1">
      <c r="A22" s="139"/>
      <c r="D22" s="140"/>
      <c r="E22" s="140"/>
      <c r="F22" s="140"/>
      <c r="G22" s="140"/>
      <c r="H22" s="425" t="s">
        <v>88</v>
      </c>
      <c r="I22" s="426"/>
      <c r="J22" s="141">
        <f>SUM(E21:J21)</f>
        <v>0</v>
      </c>
      <c r="K22" s="142"/>
    </row>
    <row r="23" spans="1:12" s="24" customFormat="1" ht="12" thickTop="1">
      <c r="A23" s="24" t="s">
        <v>166</v>
      </c>
    </row>
    <row r="24" spans="1:12" s="24" customFormat="1" ht="11.25">
      <c r="A24" s="24" t="s">
        <v>164</v>
      </c>
    </row>
    <row r="25" spans="1:12" s="24" customFormat="1" ht="11.25">
      <c r="A25" s="24" t="s">
        <v>160</v>
      </c>
    </row>
    <row r="26" spans="1:12" s="24" customFormat="1" ht="11.25">
      <c r="A26" s="24" t="s">
        <v>89</v>
      </c>
    </row>
    <row r="27" spans="1:12" s="24" customFormat="1" ht="11.25">
      <c r="A27" s="24" t="s">
        <v>165</v>
      </c>
    </row>
  </sheetData>
  <sheetProtection algorithmName="SHA-512" hashValue="4I/xdkdeA82QKOMq252OuvuWEJQsdqnURdwWXJkH8+fh/+CAmcJoQ5aSvvloNXmK4T1Bza396V9MN7taLvlpEg==" saltValue="z0Mt+im7VcS0P+Msn3pNSA==" spinCount="100000" sheet="1" formatCells="0" formatColumns="0" formatRows="0" insertRows="0" selectLockedCells="1"/>
  <mergeCells count="7">
    <mergeCell ref="H22:I22"/>
    <mergeCell ref="E2:K2"/>
    <mergeCell ref="L2:L4"/>
    <mergeCell ref="A2:A4"/>
    <mergeCell ref="B2:B4"/>
    <mergeCell ref="C2:C4"/>
    <mergeCell ref="D2:D4"/>
  </mergeCells>
  <phoneticPr fontId="4"/>
  <pageMargins left="0.78740157480314965" right="0.19685039370078741" top="0.78740157480314965" bottom="0.39370078740157483" header="0.51181102362204722" footer="0.51181102362204722"/>
  <pageSetup paperSize="9" scale="89" fitToHeight="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DBインポート用</vt:lpstr>
      <vt:lpstr>別記様式４－１</vt:lpstr>
      <vt:lpstr>別記様式４－２</vt:lpstr>
      <vt:lpstr>別記様式４－３</vt:lpstr>
      <vt:lpstr>別記様式４－４</vt:lpstr>
      <vt:lpstr>'別記様式４－１'!Print_Area</vt:lpstr>
      <vt:lpstr>'別記様式４－２'!Print_Area</vt:lpstr>
      <vt:lpstr>'別記様式４－３'!Print_Area</vt:lpstr>
      <vt:lpstr>'別記様式４－４'!Print_Area</vt:lpstr>
      <vt:lpstr>'別記様式４－４'!Print_Titles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（財）地域創造</dc:creator>
  <cp:lastModifiedBy>内田 健太郎</cp:lastModifiedBy>
  <cp:lastPrinted>2022-06-22T07:16:31Z</cp:lastPrinted>
  <dcterms:created xsi:type="dcterms:W3CDTF">2007-07-17T02:50:11Z</dcterms:created>
  <dcterms:modified xsi:type="dcterms:W3CDTF">2023-09-01T00:45:41Z</dcterms:modified>
</cp:coreProperties>
</file>