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915" windowHeight="10155" tabRatio="741" activeTab="0"/>
  </bookViews>
  <sheets>
    <sheet name="別記様式3-1" sheetId="1" r:id="rId1"/>
    <sheet name="別記様式3-2" sheetId="2" r:id="rId2"/>
    <sheet name="別記様式3-3" sheetId="3" r:id="rId3"/>
    <sheet name="別記様式3-4" sheetId="4" r:id="rId4"/>
    <sheet name="別記様式3-4 (例)" sheetId="5" r:id="rId5"/>
  </sheets>
  <definedNames>
    <definedName name="_xlnm.Print_Area" localSheetId="0">'別記様式3-1'!$A$1:$N$29</definedName>
    <definedName name="_xlnm.Print_Area" localSheetId="2">'別記様式3-3'!$A$1:$E$20</definedName>
    <definedName name="_xlnm.Print_Area" localSheetId="3">'別記様式3-4'!$A$1:$F$55</definedName>
    <definedName name="_xlnm.Print_Area" localSheetId="4">'別記様式3-4 (例)'!$A$1:$F$55</definedName>
    <definedName name="有料_無料" localSheetId="3">#REF!</definedName>
    <definedName name="有料_無料" localSheetId="4">#REF!</definedName>
    <definedName name="有料_無料">#REF!</definedName>
  </definedNames>
  <calcPr fullCalcOnLoad="1"/>
</workbook>
</file>

<file path=xl/comments1.xml><?xml version="1.0" encoding="utf-8"?>
<comments xmlns="http://schemas.openxmlformats.org/spreadsheetml/2006/main">
  <authors>
    <author> </author>
  </authors>
  <commentList>
    <comment ref="R17" authorId="0">
      <text>
        <r>
          <rPr>
            <b/>
            <sz val="12"/>
            <rFont val="ＭＳ Ｐゴシック"/>
            <family val="3"/>
          </rPr>
          <t>事業の種類をドロップダウンより選んでください</t>
        </r>
        <r>
          <rPr>
            <b/>
            <sz val="12"/>
            <color indexed="10"/>
            <rFont val="ＭＳ Ｐゴシック"/>
            <family val="3"/>
          </rPr>
          <t>(活性化計画事業以外必須）</t>
        </r>
        <r>
          <rPr>
            <b/>
            <sz val="12"/>
            <rFont val="ＭＳ Ｐゴシック"/>
            <family val="3"/>
          </rPr>
          <t>。</t>
        </r>
      </text>
    </comment>
  </commentList>
</comments>
</file>

<file path=xl/sharedStrings.xml><?xml version="1.0" encoding="utf-8"?>
<sst xmlns="http://schemas.openxmlformats.org/spreadsheetml/2006/main" count="210" uniqueCount="153">
  <si>
    <t>創造</t>
  </si>
  <si>
    <t>　右記リストボックスから該当する事業区分（創造、連携、研修、活性化計画）を選択してください。
　なお、このメッセージと右記リストボックスは印刷されない設定になっています。</t>
  </si>
  <si>
    <t>連携</t>
  </si>
  <si>
    <t>創造</t>
  </si>
  <si>
    <t>研修</t>
  </si>
  <si>
    <t>活性化計画</t>
  </si>
  <si>
    <t>※確認事項等が発生した場合に直接ご対応いただける方の連絡先を記載して下さい。</t>
  </si>
  <si>
    <t>　　　　　　　　　　　　　　　　　　</t>
  </si>
  <si>
    <t>　　　　　　　　　　　　　　　　　</t>
  </si>
  <si>
    <t>印</t>
  </si>
  <si>
    <t>主催団体名</t>
  </si>
  <si>
    <t>事業名称</t>
  </si>
  <si>
    <t>実施時期</t>
  </si>
  <si>
    <t>出演者等</t>
  </si>
  <si>
    <t>共演者：</t>
  </si>
  <si>
    <t>ﾃｸﾆｶﾙｽﾀｯﾌ等：</t>
  </si>
  <si>
    <t>時間</t>
  </si>
  <si>
    <t>会場</t>
  </si>
  <si>
    <t>対象者
（人数）</t>
  </si>
  <si>
    <t>内容</t>
  </si>
  <si>
    <t>地域交流
プログラム</t>
  </si>
  <si>
    <t>公演</t>
  </si>
  <si>
    <t>企画趣旨
企画概要</t>
  </si>
  <si>
    <t>実施予定日</t>
  </si>
  <si>
    <t>※実行委員会形式等により事業を実施する場合は実行委員会の名称を記入してください。</t>
  </si>
  <si>
    <t>公演実施会場</t>
  </si>
  <si>
    <t>金額</t>
  </si>
  <si>
    <t>費目</t>
  </si>
  <si>
    <t>小計</t>
  </si>
  <si>
    <t>ｱｰﾃｨｽﾄ出演料</t>
  </si>
  <si>
    <t>ｱｼｽﾀﾝﾄ出演料</t>
  </si>
  <si>
    <t>共演者出演料</t>
  </si>
  <si>
    <t>交通費</t>
  </si>
  <si>
    <t>宿泊費</t>
  </si>
  <si>
    <t>日当</t>
  </si>
  <si>
    <t>保険料</t>
  </si>
  <si>
    <t>現地下見に
係る経費</t>
  </si>
  <si>
    <t>助成対象事業経費</t>
  </si>
  <si>
    <t>入場料収入</t>
  </si>
  <si>
    <t>一般●円×●枚</t>
  </si>
  <si>
    <t>こども●円×●枚</t>
  </si>
  <si>
    <t>主催者一般財源</t>
  </si>
  <si>
    <t>リノリウム借上料</t>
  </si>
  <si>
    <t>助成申請額</t>
  </si>
  <si>
    <t>2,000円×4人分</t>
  </si>
  <si>
    <t>2,000円×2人分</t>
  </si>
  <si>
    <t>ケータリング代</t>
  </si>
  <si>
    <t>飲料水など</t>
  </si>
  <si>
    <t>第</t>
  </si>
  <si>
    <t>号</t>
  </si>
  <si>
    <t>年</t>
  </si>
  <si>
    <t>月</t>
  </si>
  <si>
    <t>日</t>
  </si>
  <si>
    <t>所 在 地</t>
  </si>
  <si>
    <t>所　属</t>
  </si>
  <si>
    <t>事業概要</t>
  </si>
  <si>
    <t xml:space="preserve">
(定員　　　　　)</t>
  </si>
  <si>
    <t>合　計</t>
  </si>
  <si>
    <t>ﾃｸﾆｶﾙｽﾀｯﾌ等謝金</t>
  </si>
  <si>
    <t>費目</t>
  </si>
  <si>
    <t>当財団以外の団体からの助成金等</t>
  </si>
  <si>
    <t>その他の財源</t>
  </si>
  <si>
    <t>　</t>
  </si>
  <si>
    <t>　</t>
  </si>
  <si>
    <t>ｱｰﾃｨｽﾄ：</t>
  </si>
  <si>
    <t>アウトリーチ　・　ワークショップ</t>
  </si>
  <si>
    <t>理事長</t>
  </si>
  <si>
    <t>様</t>
  </si>
  <si>
    <t>（申請者）</t>
  </si>
  <si>
    <t>　</t>
  </si>
  <si>
    <t>（　　　　　）</t>
  </si>
  <si>
    <t xml:space="preserve"> 〒</t>
  </si>
  <si>
    <t>担当者職氏名</t>
  </si>
  <si>
    <t>電話番号</t>
  </si>
  <si>
    <t>Ｆ Ａ Ｘ</t>
  </si>
  <si>
    <t>メールアドレス</t>
  </si>
  <si>
    <t>舞台監督料</t>
  </si>
  <si>
    <t xml:space="preserve"> 一般財団法人　地域創造</t>
  </si>
  <si>
    <t>30,000円(1日)×2日（仕込･ﾘﾊ)、40,000円(1日)×1日（本番）</t>
  </si>
  <si>
    <t>30,000円(1日)×2日（仕込･ﾘﾊ)、40,000円(1日)×1日（本番）</t>
  </si>
  <si>
    <t>記録費</t>
  </si>
  <si>
    <t>消耗品費</t>
  </si>
  <si>
    <t>保険料</t>
  </si>
  <si>
    <t>宣伝・印刷費</t>
  </si>
  <si>
    <t>謝金・旅費・通信費</t>
  </si>
  <si>
    <t>文芸費</t>
  </si>
  <si>
    <t>設営・舞台費</t>
  </si>
  <si>
    <t>会場費</t>
  </si>
  <si>
    <t>会場整理賃金</t>
  </si>
  <si>
    <t>1日、2名</t>
  </si>
  <si>
    <t>参加者保険料</t>
  </si>
  <si>
    <t>参加者保険料一式</t>
  </si>
  <si>
    <t>照明人件費</t>
  </si>
  <si>
    <t>音響人件費</t>
  </si>
  <si>
    <t>記録写真撮影</t>
  </si>
  <si>
    <t>1日、1名</t>
  </si>
  <si>
    <t>デザイン料</t>
  </si>
  <si>
    <t>一式</t>
  </si>
  <si>
    <t>ﾁﾗｼ・ﾎﾟｽﾀｰ印刷</t>
  </si>
  <si>
    <t>8円×5000枚、250円×60枚</t>
  </si>
  <si>
    <t>DM発送</t>
  </si>
  <si>
    <t>地元美術家による舞台美術製作謝金</t>
  </si>
  <si>
    <t>新聞広告</t>
  </si>
  <si>
    <t>広告宣伝費</t>
  </si>
  <si>
    <t>助成対象外事業経費</t>
  </si>
  <si>
    <t>公演負担金経費合計　②</t>
  </si>
  <si>
    <t>現地移動経費</t>
  </si>
  <si>
    <t>移動用公用車ガソリン代</t>
  </si>
  <si>
    <t>宿泊費</t>
  </si>
  <si>
    <t>テクニカルスタッフ滞在１泊延長分(10,000円×1泊×1人）</t>
  </si>
  <si>
    <t>日当</t>
  </si>
  <si>
    <t>滞在延長分(2,500円×1日）</t>
  </si>
  <si>
    <t>謝金・旅費</t>
  </si>
  <si>
    <t xml:space="preserve">公演負担金
</t>
  </si>
  <si>
    <t>助成対象外経費合計　③</t>
  </si>
  <si>
    <t>対象ｱｰﾃｨｽﾄ等派遣経費</t>
  </si>
  <si>
    <t>出演料</t>
  </si>
  <si>
    <t>本番期間に
係る経費</t>
  </si>
  <si>
    <t>　①＋②＋③</t>
  </si>
  <si>
    <t>舞台美術</t>
  </si>
  <si>
    <t>積算の内訳</t>
  </si>
  <si>
    <t>その他</t>
  </si>
  <si>
    <t>助成申請額（千円未満切捨） ④</t>
  </si>
  <si>
    <t>※別記様式3-4【支出の部】④の額</t>
  </si>
  <si>
    <t>※　対象事業の概要がわかる企画書等の参考資料を添付してください。</t>
  </si>
  <si>
    <t>※　企画趣旨･企画概要欄は、企画書等の添付をもって代えることができます。なお、枠内に記入できない場合は、</t>
  </si>
  <si>
    <t>　　 適宜用紙に記入し添付してください。</t>
  </si>
  <si>
    <t>対象ｱｰﾃｨｽﾄ等派遣経費合計　①</t>
  </si>
  <si>
    <t>全体事業費　　</t>
  </si>
  <si>
    <t>（①＋②≦50万円）×1/2</t>
  </si>
  <si>
    <t>(①＋②≦50万円)×1/2</t>
  </si>
  <si>
    <t>助成申請額（千円未満切捨）　④</t>
  </si>
  <si>
    <t>アーティスト（赤坂）：80,000円×1 往復／テクニカル（博多）：5,000円×1往復</t>
  </si>
  <si>
    <t>アーティスト：10,000円×1泊分／テクニカル：10,000円×1泊分</t>
  </si>
  <si>
    <t>アーティスト：2,500円×2日分／テクニカル：2,500円×2日分</t>
  </si>
  <si>
    <t>アーティスト（赤坂）：80,000円×2 往復／アシスタントA（荻窪）：81,000円×2往復／アシスタントB（大阪）32,000円×2往復／テクニカル（博多）：5,000円×1往復</t>
  </si>
  <si>
    <t>アーティスト：10,000円×7泊分／アシスタントA:10,000円×7泊分／アシスタントB：10,000円×7泊分／テクニカル：10,000円×4泊分</t>
  </si>
  <si>
    <t>アーティスト：2,500円×9日分／アシスタントA:2,500円×9日分／アシスタントB：2,500円×9日分／テクニカル：2,500円×5日分</t>
  </si>
  <si>
    <t xml:space="preserve">  市民参加作品　・　ﾚﾊﾟｰﾄﾘｰ作品</t>
  </si>
  <si>
    <t>ｱｼｽﾀﾝﾄ：</t>
  </si>
  <si>
    <t>令和</t>
  </si>
  <si>
    <t>令和　　　　年　　　　月　　　　日（　　　　）　～　令和　　　　年　　　　月　　　　日（　　　　）</t>
  </si>
  <si>
    <t>ソロ363,000円　アーティスト</t>
  </si>
  <si>
    <t>110,000円　クリエーションのためのアシスタント兼共演者2名（未定）</t>
  </si>
  <si>
    <t>110,000円　照明プランスタッフ（予定）　　</t>
  </si>
  <si>
    <t>令和５年度公共ホール現代ダンス活性化支援事業　事業実施計画書</t>
  </si>
  <si>
    <t>　令和５年度公共ホール現代ダンス活性化支援事業実施要綱に基づき、別紙のとおり事業実施計画書を提出します。</t>
  </si>
  <si>
    <t>令和５年度公共ホール現代ダンス活性化支援事業　事業実施計画書</t>
  </si>
  <si>
    <t>【収入の部】　令和５年度公共ホール現代ダンス活性化支援事業　予算書
（主催団体名：　　　　　　　　　　　　　　　　　　　　）　　　　　　</t>
  </si>
  <si>
    <r>
      <t>【支出の部】令和５年度公共ホール現代ダンス活性化支援事業　予算書
（</t>
    </r>
    <r>
      <rPr>
        <sz val="12"/>
        <rFont val="ＭＳ ゴシック"/>
        <family val="3"/>
      </rPr>
      <t>主催団体名：　          　　　　　　　）</t>
    </r>
  </si>
  <si>
    <t>氏　名</t>
  </si>
  <si>
    <t>（団体名、代表者の職名・氏名）</t>
  </si>
  <si>
    <t>担当者連絡先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</si>
</sst>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lt;=999]000;[&lt;=9999]000\-00;000\-0000"/>
    <numFmt numFmtId="179" formatCode="#,##0;[Red]#,##0"/>
    <numFmt numFmtId="180" formatCode="0_);[Red]\(0\)"/>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b/>
      <sz val="12"/>
      <name val="ＭＳ Ｐゴシック"/>
      <family val="3"/>
    </font>
    <font>
      <b/>
      <sz val="12"/>
      <color indexed="10"/>
      <name val="ＭＳ Ｐゴシック"/>
      <family val="3"/>
    </font>
    <font>
      <sz val="9"/>
      <name val="ＭＳ ゴシック"/>
      <family val="3"/>
    </font>
    <font>
      <b/>
      <sz val="11"/>
      <name val="ＭＳ ゴシック"/>
      <family val="3"/>
    </font>
    <font>
      <b/>
      <sz val="10"/>
      <name val="ＭＳ ゴシック"/>
      <family val="3"/>
    </font>
    <font>
      <sz val="11"/>
      <name val="ＭＳ ゴシック"/>
      <family val="3"/>
    </font>
    <font>
      <sz val="10"/>
      <name val="ＭＳ ゴシック"/>
      <family val="3"/>
    </font>
    <font>
      <sz val="9"/>
      <name val="ＭＳ Ｐ明朝"/>
      <family val="1"/>
    </font>
    <font>
      <sz val="14"/>
      <name val="ＭＳ ゴシック"/>
      <family val="3"/>
    </font>
    <font>
      <sz val="10"/>
      <name val="ＭＳ Ｐゴシック"/>
      <family val="3"/>
    </font>
    <font>
      <sz val="14"/>
      <name val="ＭＳ Ｐゴシック"/>
      <family val="3"/>
    </font>
    <font>
      <sz val="11"/>
      <name val="ＭＳ Ｐ明朝"/>
      <family val="1"/>
    </font>
    <font>
      <sz val="10"/>
      <name val="ＭＳ Ｐ明朝"/>
      <family val="1"/>
    </font>
    <font>
      <sz val="12"/>
      <name val="ＭＳ Ｐ明朝"/>
      <family val="1"/>
    </font>
    <font>
      <b/>
      <i/>
      <sz val="10"/>
      <name val="ＭＳ ゴシック"/>
      <family val="3"/>
    </font>
    <font>
      <b/>
      <sz val="9"/>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name val="ＭＳ Ｐゴシック"/>
      <family val="3"/>
    </font>
    <font>
      <sz val="8"/>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name val="Calibri"/>
      <family val="3"/>
    </font>
    <font>
      <sz val="12"/>
      <name val="Calibri"/>
      <family val="3"/>
    </font>
    <font>
      <sz val="14"/>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thin"/>
      <bottom style="dotted"/>
    </border>
    <border>
      <left style="thin"/>
      <right style="medium"/>
      <top style="medium"/>
      <bottom style="thin"/>
    </border>
    <border>
      <left style="thin"/>
      <right style="thin"/>
      <top style="thin"/>
      <bottom style="thin"/>
    </border>
    <border>
      <left style="thin"/>
      <right style="thin"/>
      <top style="dotted"/>
      <bottom style="thin"/>
    </border>
    <border>
      <left/>
      <right style="thin"/>
      <top/>
      <bottom/>
    </border>
    <border>
      <left style="thin"/>
      <right style="thin"/>
      <top style="thin"/>
      <bottom/>
    </border>
    <border>
      <left style="thin"/>
      <right style="medium"/>
      <top/>
      <bottom style="dotted"/>
    </border>
    <border>
      <left style="thin"/>
      <right style="medium"/>
      <top style="dotted"/>
      <bottom style="dotted"/>
    </border>
    <border>
      <left style="thin"/>
      <right style="medium"/>
      <top style="dotted"/>
      <bottom style="thin"/>
    </border>
    <border>
      <left style="thin"/>
      <right style="medium"/>
      <top style="thin"/>
      <bottom style="dotted"/>
    </border>
    <border>
      <left style="thin"/>
      <right style="medium"/>
      <top/>
      <bottom/>
    </border>
    <border>
      <left style="thin"/>
      <right style="thin"/>
      <top style="dotted"/>
      <bottom>
        <color indexed="63"/>
      </bottom>
    </border>
    <border>
      <left style="thin"/>
      <right style="thin"/>
      <top style="medium"/>
      <bottom style="thin"/>
    </border>
    <border>
      <left style="thin"/>
      <right style="thin"/>
      <top/>
      <bottom style="dotted"/>
    </border>
    <border>
      <left style="thin"/>
      <right style="medium"/>
      <top/>
      <bottom style="thin"/>
    </border>
    <border>
      <left style="thin"/>
      <right style="thin"/>
      <top/>
      <bottom style="thin"/>
    </border>
    <border>
      <left style="thin"/>
      <right style="thin"/>
      <top/>
      <bottom/>
    </border>
    <border>
      <left/>
      <right/>
      <top style="medium"/>
      <bottom style="medium"/>
    </border>
    <border>
      <left style="medium"/>
      <right style="medium"/>
      <top style="medium"/>
      <bottom/>
    </border>
    <border>
      <left style="medium"/>
      <right style="medium"/>
      <top style="medium"/>
      <bottom style="medium"/>
    </border>
    <border>
      <left style="medium"/>
      <right>
        <color indexed="63"/>
      </right>
      <top style="thin"/>
      <bottom style="thin"/>
    </border>
    <border>
      <left style="medium"/>
      <right style="medium"/>
      <top/>
      <bottom style="medium"/>
    </border>
    <border>
      <left style="thin"/>
      <right style="thin"/>
      <top style="medium"/>
      <bottom style="medium"/>
    </border>
    <border>
      <left style="thin"/>
      <right>
        <color indexed="63"/>
      </right>
      <top style="dotted"/>
      <bottom style="dotted"/>
    </border>
    <border>
      <left style="thin"/>
      <right>
        <color indexed="63"/>
      </right>
      <top style="dotted"/>
      <bottom style="thin"/>
    </border>
    <border>
      <left style="thin"/>
      <right/>
      <top style="thin"/>
      <bottom style="thin"/>
    </border>
    <border>
      <left style="thin"/>
      <right>
        <color indexed="63"/>
      </right>
      <top>
        <color indexed="63"/>
      </top>
      <bottom style="dotted"/>
    </border>
    <border>
      <left style="thin"/>
      <right>
        <color indexed="63"/>
      </right>
      <top>
        <color indexed="63"/>
      </top>
      <bottom>
        <color indexed="63"/>
      </bottom>
    </border>
    <border>
      <left>
        <color indexed="63"/>
      </left>
      <right style="medium"/>
      <top style="dotted"/>
      <bottom style="dotted"/>
    </border>
    <border>
      <left>
        <color indexed="63"/>
      </left>
      <right style="medium"/>
      <top>
        <color indexed="63"/>
      </top>
      <bottom style="dotted"/>
    </border>
    <border>
      <left style="thin"/>
      <right style="medium"/>
      <top style="thin"/>
      <bottom/>
    </border>
    <border>
      <left style="thin"/>
      <right style="medium"/>
      <top style="medium"/>
      <bottom style="medium"/>
    </border>
    <border>
      <left style="thin"/>
      <right style="medium"/>
      <top style="thin"/>
      <bottom style="thin"/>
    </border>
    <border>
      <left/>
      <right style="medium"/>
      <top style="thin"/>
      <bottom style="thin"/>
    </border>
    <border>
      <left>
        <color indexed="63"/>
      </left>
      <right style="medium"/>
      <top style="dotted"/>
      <bottom style="thin"/>
    </border>
    <border>
      <left/>
      <right style="medium"/>
      <top/>
      <bottom/>
    </border>
    <border>
      <left/>
      <right style="thin"/>
      <top style="medium"/>
      <bottom style="thin"/>
    </border>
    <border>
      <left style="thin"/>
      <right style="thin"/>
      <top style="thin"/>
      <bottom style="medium"/>
    </border>
    <border>
      <left style="thin"/>
      <right style="medium"/>
      <top style="thin"/>
      <bottom style="medium"/>
    </border>
    <border>
      <left>
        <color indexed="63"/>
      </left>
      <right style="thin"/>
      <top>
        <color indexed="63"/>
      </top>
      <bottom style="dotted"/>
    </border>
    <border>
      <left style="medium"/>
      <right/>
      <top style="medium"/>
      <bottom style="thin"/>
    </border>
    <border>
      <left style="thin"/>
      <right style="thin"/>
      <top style="double"/>
      <bottom style="medium"/>
    </border>
    <border>
      <left style="thin"/>
      <right style="medium"/>
      <top style="double"/>
      <bottom style="medium"/>
    </border>
    <border>
      <left/>
      <right style="thin"/>
      <top style="thin"/>
      <bottom/>
    </border>
    <border>
      <left/>
      <right style="thin"/>
      <top style="thin"/>
      <bottom style="thin"/>
    </border>
    <border>
      <left style="medium"/>
      <right>
        <color indexed="63"/>
      </right>
      <top>
        <color indexed="63"/>
      </top>
      <bottom style="medium"/>
    </border>
    <border>
      <left style="medium"/>
      <right/>
      <top/>
      <bottom style="thin"/>
    </border>
    <border>
      <left style="medium"/>
      <right style="medium"/>
      <top style="medium"/>
      <bottom style="thin"/>
    </border>
    <border>
      <left/>
      <right style="medium"/>
      <top/>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right/>
      <top style="thin"/>
      <bottom style="thin"/>
    </border>
    <border>
      <left/>
      <right/>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style="thin"/>
      <right>
        <color indexed="63"/>
      </right>
      <top style="medium"/>
      <bottom>
        <color indexed="63"/>
      </bottom>
    </border>
    <border>
      <left>
        <color indexed="63"/>
      </left>
      <right>
        <color indexed="63"/>
      </right>
      <top style="medium"/>
      <bottom/>
    </border>
    <border>
      <left/>
      <right style="medium"/>
      <top style="medium"/>
      <bottom>
        <color indexed="63"/>
      </bottom>
    </border>
    <border>
      <left style="thin"/>
      <right>
        <color indexed="63"/>
      </right>
      <top>
        <color indexed="63"/>
      </top>
      <bottom style="thin"/>
    </border>
    <border>
      <left style="medium"/>
      <right style="medium"/>
      <top/>
      <bottom/>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right style="medium"/>
      <top style="medium"/>
      <bottom style="medium"/>
    </border>
    <border>
      <left style="medium"/>
      <right/>
      <top style="medium"/>
      <bottom>
        <color indexed="63"/>
      </bottom>
    </border>
    <border>
      <left style="medium"/>
      <right/>
      <top/>
      <bottom/>
    </border>
    <border>
      <left style="thin"/>
      <right/>
      <top>
        <color indexed="63"/>
      </top>
      <bottom style="medium"/>
    </border>
    <border>
      <left/>
      <right style="thin"/>
      <top>
        <color indexed="63"/>
      </top>
      <bottom style="medium"/>
    </border>
    <border>
      <left style="medium"/>
      <right style="medium"/>
      <top/>
      <bottom style="thin"/>
    </border>
    <border>
      <left style="medium"/>
      <right/>
      <top style="thin"/>
      <bottom/>
    </border>
    <border>
      <left style="medium"/>
      <right/>
      <top style="double"/>
      <bottom style="medium"/>
    </border>
    <border>
      <left>
        <color indexed="63"/>
      </left>
      <right/>
      <top style="double"/>
      <bottom style="medium"/>
    </border>
    <border>
      <left/>
      <right style="thin"/>
      <top style="double"/>
      <bottom style="medium"/>
    </border>
    <border>
      <left/>
      <right style="thin"/>
      <top/>
      <bottom style="thin"/>
    </border>
    <border>
      <left/>
      <right/>
      <top style="thin"/>
      <bottom/>
    </border>
    <border>
      <left style="medium"/>
      <right style="thin"/>
      <top/>
      <bottom/>
    </border>
    <border>
      <left style="medium"/>
      <right style="thin"/>
      <top style="double"/>
      <bottom style="medium"/>
    </border>
    <border>
      <left/>
      <right style="thin"/>
      <top style="medium"/>
      <bottom style="medium"/>
    </border>
    <border>
      <left style="thin"/>
      <right>
        <color indexed="63"/>
      </right>
      <top style="thin"/>
      <bottom>
        <color indexed="63"/>
      </bottom>
    </border>
    <border>
      <left style="thin"/>
      <right style="thin"/>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vertical="center"/>
      <protection/>
    </xf>
    <xf numFmtId="0" fontId="59" fillId="32" borderId="0" applyNumberFormat="0" applyBorder="0" applyAlignment="0" applyProtection="0"/>
  </cellStyleXfs>
  <cellXfs count="287">
    <xf numFmtId="0" fontId="0" fillId="0" borderId="0" xfId="0" applyFont="1" applyAlignment="1">
      <alignment vertical="center"/>
    </xf>
    <xf numFmtId="0" fontId="4" fillId="0" borderId="0" xfId="60" applyFont="1" applyFill="1" applyProtection="1">
      <alignment vertical="center"/>
      <protection/>
    </xf>
    <xf numFmtId="0" fontId="4" fillId="0" borderId="0" xfId="60" applyFont="1" applyFill="1" applyAlignment="1" applyProtection="1">
      <alignment vertical="center"/>
      <protection/>
    </xf>
    <xf numFmtId="0" fontId="3" fillId="0" borderId="0" xfId="60" applyFont="1" applyFill="1" applyAlignment="1" applyProtection="1">
      <alignment horizontal="right" vertical="top"/>
      <protection/>
    </xf>
    <xf numFmtId="0" fontId="4" fillId="0" borderId="0" xfId="60" applyFont="1" applyFill="1" applyAlignment="1" applyProtection="1">
      <alignment horizontal="right" vertical="center"/>
      <protection/>
    </xf>
    <xf numFmtId="0" fontId="4" fillId="0" borderId="0" xfId="60" applyNumberFormat="1" applyFont="1" applyFill="1" applyAlignment="1" applyProtection="1">
      <alignment horizontal="center" vertical="center" shrinkToFit="1"/>
      <protection locked="0"/>
    </xf>
    <xf numFmtId="0" fontId="4" fillId="0" borderId="0" xfId="60" applyFont="1" applyFill="1" applyAlignment="1" applyProtection="1">
      <alignment vertical="center" wrapText="1"/>
      <protection/>
    </xf>
    <xf numFmtId="0" fontId="4" fillId="0" borderId="0" xfId="60" applyFont="1" applyFill="1" applyAlignment="1" applyProtection="1">
      <alignment horizontal="justify" vertical="center" wrapText="1"/>
      <protection/>
    </xf>
    <xf numFmtId="176" fontId="4" fillId="0" borderId="0" xfId="60" applyNumberFormat="1" applyFont="1" applyFill="1" applyProtection="1">
      <alignment vertical="center"/>
      <protection locked="0"/>
    </xf>
    <xf numFmtId="0" fontId="6" fillId="0" borderId="0" xfId="60" applyFont="1" applyFill="1" applyAlignment="1" applyProtection="1">
      <alignment vertical="center" wrapText="1"/>
      <protection/>
    </xf>
    <xf numFmtId="0" fontId="3" fillId="0" borderId="0" xfId="60" applyFont="1" applyFill="1" applyAlignment="1" applyProtection="1">
      <alignment horizontal="left" vertical="center"/>
      <protection/>
    </xf>
    <xf numFmtId="0" fontId="4" fillId="0" borderId="0" xfId="60" applyFont="1" applyAlignment="1" applyProtection="1">
      <alignment vertical="center" shrinkToFit="1"/>
      <protection locked="0"/>
    </xf>
    <xf numFmtId="0" fontId="4" fillId="0" borderId="0" xfId="60" applyFont="1" applyAlignment="1" applyProtection="1">
      <alignment horizontal="center" vertical="center" shrinkToFit="1"/>
      <protection locked="0"/>
    </xf>
    <xf numFmtId="0" fontId="60" fillId="0" borderId="0" xfId="0" applyFont="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177" fontId="13" fillId="0" borderId="13" xfId="0" applyNumberFormat="1" applyFont="1" applyBorder="1" applyAlignment="1">
      <alignment horizontal="right" vertical="center" shrinkToFit="1"/>
    </xf>
    <xf numFmtId="0" fontId="13" fillId="0" borderId="14"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5" xfId="0" applyFont="1" applyBorder="1" applyAlignment="1">
      <alignment horizontal="right" vertical="center" wrapText="1"/>
    </xf>
    <xf numFmtId="0" fontId="13" fillId="0" borderId="14"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177" fontId="13" fillId="0" borderId="16" xfId="0" applyNumberFormat="1" applyFont="1" applyBorder="1" applyAlignment="1">
      <alignment horizontal="right" vertical="center" shrinkToFit="1"/>
    </xf>
    <xf numFmtId="0" fontId="14" fillId="0" borderId="17" xfId="0" applyFont="1" applyBorder="1" applyAlignment="1">
      <alignment vertical="center"/>
    </xf>
    <xf numFmtId="42" fontId="14" fillId="0" borderId="18" xfId="0" applyNumberFormat="1" applyFont="1" applyBorder="1" applyAlignment="1">
      <alignment horizontal="left" vertical="center"/>
    </xf>
    <xf numFmtId="42" fontId="14" fillId="0" borderId="19" xfId="0" applyNumberFormat="1" applyFont="1" applyBorder="1" applyAlignment="1">
      <alignment horizontal="left" vertical="center"/>
    </xf>
    <xf numFmtId="0" fontId="14" fillId="0" borderId="20" xfId="0" applyFont="1" applyBorder="1" applyAlignment="1">
      <alignment vertical="center"/>
    </xf>
    <xf numFmtId="0" fontId="14" fillId="0" borderId="18" xfId="0" applyFont="1" applyBorder="1" applyAlignment="1">
      <alignment vertical="center"/>
    </xf>
    <xf numFmtId="0" fontId="14"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horizontal="center" vertical="center"/>
    </xf>
    <xf numFmtId="0" fontId="13" fillId="0" borderId="13" xfId="0" applyFont="1" applyBorder="1" applyAlignment="1">
      <alignment horizontal="right" vertical="center" shrinkToFit="1"/>
    </xf>
    <xf numFmtId="0" fontId="13" fillId="0" borderId="16" xfId="0" applyFont="1" applyBorder="1" applyAlignment="1">
      <alignment horizontal="right" vertical="center" shrinkToFit="1"/>
    </xf>
    <xf numFmtId="177" fontId="13" fillId="0" borderId="24" xfId="0" applyNumberFormat="1" applyFont="1" applyBorder="1" applyAlignment="1">
      <alignment vertical="center" shrinkToFit="1"/>
    </xf>
    <xf numFmtId="177" fontId="13" fillId="0" borderId="10" xfId="0" applyNumberFormat="1" applyFont="1" applyBorder="1" applyAlignment="1">
      <alignment vertical="center"/>
    </xf>
    <xf numFmtId="177" fontId="13" fillId="0" borderId="14" xfId="0" applyNumberFormat="1" applyFont="1" applyBorder="1" applyAlignment="1">
      <alignment vertical="center" shrinkToFit="1"/>
    </xf>
    <xf numFmtId="0" fontId="14" fillId="0" borderId="17" xfId="0" applyFont="1" applyBorder="1" applyAlignment="1">
      <alignment horizontal="left" vertical="center"/>
    </xf>
    <xf numFmtId="177" fontId="13" fillId="0" borderId="14" xfId="0" applyNumberFormat="1" applyFont="1" applyBorder="1" applyAlignment="1">
      <alignment vertical="center"/>
    </xf>
    <xf numFmtId="5" fontId="14" fillId="0" borderId="25" xfId="0" applyNumberFormat="1" applyFont="1" applyFill="1" applyBorder="1" applyAlignment="1">
      <alignment vertical="center"/>
    </xf>
    <xf numFmtId="177" fontId="13" fillId="0" borderId="26" xfId="0" applyNumberFormat="1" applyFont="1" applyBorder="1" applyAlignment="1">
      <alignment horizontal="right" vertical="center"/>
    </xf>
    <xf numFmtId="42" fontId="13" fillId="0" borderId="11" xfId="0" applyNumberFormat="1" applyFont="1" applyBorder="1" applyAlignment="1">
      <alignment vertical="center"/>
    </xf>
    <xf numFmtId="42" fontId="13" fillId="0" borderId="10" xfId="0" applyNumberFormat="1" applyFont="1" applyBorder="1" applyAlignment="1">
      <alignment vertical="center"/>
    </xf>
    <xf numFmtId="42" fontId="13" fillId="0" borderId="27" xfId="0" applyNumberFormat="1" applyFont="1" applyBorder="1" applyAlignment="1">
      <alignment vertical="center"/>
    </xf>
    <xf numFmtId="0" fontId="14" fillId="0" borderId="19" xfId="0" applyFont="1" applyBorder="1" applyAlignment="1">
      <alignment vertical="center"/>
    </xf>
    <xf numFmtId="0" fontId="60" fillId="0" borderId="0" xfId="0" applyFont="1" applyAlignment="1">
      <alignment vertical="center"/>
    </xf>
    <xf numFmtId="0" fontId="13" fillId="0" borderId="15" xfId="0" applyFont="1" applyBorder="1" applyAlignment="1">
      <alignment horizontal="right" vertical="center"/>
    </xf>
    <xf numFmtId="177" fontId="13" fillId="0" borderId="14" xfId="0" applyNumberFormat="1" applyFont="1" applyBorder="1" applyAlignment="1">
      <alignment vertical="center"/>
    </xf>
    <xf numFmtId="0" fontId="4" fillId="0" borderId="0" xfId="60" applyFont="1" applyFill="1" applyAlignment="1" applyProtection="1">
      <alignment horizontal="center" vertical="top"/>
      <protection/>
    </xf>
    <xf numFmtId="0" fontId="12" fillId="0" borderId="0" xfId="0" applyFont="1" applyAlignment="1">
      <alignment vertical="center"/>
    </xf>
    <xf numFmtId="0" fontId="10" fillId="0" borderId="0" xfId="0" applyFont="1" applyAlignment="1">
      <alignment vertical="center"/>
    </xf>
    <xf numFmtId="0" fontId="13" fillId="0" borderId="28" xfId="0" applyFont="1" applyBorder="1" applyAlignment="1">
      <alignment horizontal="right" vertical="center"/>
    </xf>
    <xf numFmtId="177" fontId="12" fillId="0" borderId="28" xfId="0" applyNumberFormat="1" applyFont="1" applyBorder="1" applyAlignment="1">
      <alignment vertical="center"/>
    </xf>
    <xf numFmtId="0" fontId="61" fillId="0" borderId="0" xfId="0" applyFont="1" applyAlignment="1">
      <alignment vertical="center"/>
    </xf>
    <xf numFmtId="177" fontId="13" fillId="0" borderId="13" xfId="0" applyNumberFormat="1" applyFont="1" applyBorder="1" applyAlignment="1">
      <alignment horizontal="right" vertical="center"/>
    </xf>
    <xf numFmtId="0" fontId="62" fillId="0" borderId="0" xfId="0" applyFont="1" applyAlignment="1">
      <alignment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62" fillId="0" borderId="0" xfId="0" applyFont="1" applyAlignment="1">
      <alignment horizontal="center" vertical="center"/>
    </xf>
    <xf numFmtId="0" fontId="14"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3" fillId="0" borderId="0" xfId="0" applyFont="1" applyAlignment="1">
      <alignment horizontal="left" vertical="center"/>
    </xf>
    <xf numFmtId="0" fontId="18" fillId="0" borderId="0" xfId="0" applyFont="1" applyAlignment="1">
      <alignment horizontal="left" vertical="center" wrapText="1"/>
    </xf>
    <xf numFmtId="0" fontId="20" fillId="0" borderId="0" xfId="0" applyFont="1" applyAlignment="1">
      <alignment vertical="center"/>
    </xf>
    <xf numFmtId="0" fontId="5" fillId="33" borderId="0" xfId="60" applyFont="1" applyFill="1" applyProtection="1">
      <alignment vertical="center"/>
      <protection locked="0"/>
    </xf>
    <xf numFmtId="177" fontId="13" fillId="0" borderId="10" xfId="0" applyNumberFormat="1" applyFont="1" applyBorder="1" applyAlignment="1">
      <alignment horizontal="right" vertical="center" shrinkToFit="1"/>
    </xf>
    <xf numFmtId="177" fontId="10" fillId="0" borderId="33" xfId="0" applyNumberFormat="1" applyFont="1" applyFill="1" applyBorder="1" applyAlignment="1">
      <alignment horizontal="right" vertical="center" shrinkToFit="1"/>
    </xf>
    <xf numFmtId="0" fontId="14" fillId="0" borderId="28" xfId="0" applyFont="1" applyBorder="1" applyAlignment="1">
      <alignment vertical="center"/>
    </xf>
    <xf numFmtId="0" fontId="13" fillId="0" borderId="13" xfId="0" applyFont="1" applyBorder="1" applyAlignment="1">
      <alignment horizontal="center" vertical="center" wrapText="1"/>
    </xf>
    <xf numFmtId="177" fontId="13" fillId="0" borderId="24" xfId="0" applyNumberFormat="1" applyFont="1" applyBorder="1" applyAlignment="1">
      <alignment horizontal="right" vertical="center" shrinkToFit="1"/>
    </xf>
    <xf numFmtId="177" fontId="13" fillId="0" borderId="14" xfId="0" applyNumberFormat="1" applyFont="1" applyBorder="1" applyAlignment="1">
      <alignment horizontal="right" vertical="center" shrinkToFit="1"/>
    </xf>
    <xf numFmtId="0" fontId="13" fillId="0" borderId="34" xfId="0" applyFont="1" applyBorder="1" applyAlignment="1">
      <alignment vertical="center" shrinkToFit="1"/>
    </xf>
    <xf numFmtId="0" fontId="13" fillId="0" borderId="35" xfId="0" applyFont="1" applyBorder="1" applyAlignment="1">
      <alignment vertical="center" shrinkToFit="1"/>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42" fontId="14" fillId="0" borderId="39" xfId="0" applyNumberFormat="1" applyFont="1" applyBorder="1" applyAlignment="1">
      <alignment vertical="center" shrinkToFit="1"/>
    </xf>
    <xf numFmtId="42" fontId="13" fillId="0" borderId="24" xfId="0" applyNumberFormat="1" applyFont="1" applyBorder="1" applyAlignment="1">
      <alignment vertical="center"/>
    </xf>
    <xf numFmtId="0" fontId="13" fillId="0" borderId="37" xfId="0" applyFont="1" applyBorder="1" applyAlignment="1">
      <alignment vertical="center" shrinkToFit="1"/>
    </xf>
    <xf numFmtId="42" fontId="14" fillId="0" borderId="40" xfId="0" applyNumberFormat="1" applyFont="1" applyBorder="1" applyAlignment="1">
      <alignment vertical="center" shrinkToFit="1"/>
    </xf>
    <xf numFmtId="0" fontId="13" fillId="0" borderId="24" xfId="0" applyFont="1" applyBorder="1" applyAlignment="1">
      <alignment vertical="center"/>
    </xf>
    <xf numFmtId="0" fontId="13" fillId="0" borderId="14" xfId="0" applyFont="1" applyBorder="1" applyAlignment="1">
      <alignment vertical="center"/>
    </xf>
    <xf numFmtId="177" fontId="13" fillId="0" borderId="16" xfId="0" applyNumberFormat="1" applyFont="1" applyBorder="1" applyAlignment="1">
      <alignment horizontal="right" vertical="center"/>
    </xf>
    <xf numFmtId="0" fontId="14" fillId="0" borderId="41" xfId="0" applyFont="1" applyBorder="1" applyAlignment="1">
      <alignment vertical="center"/>
    </xf>
    <xf numFmtId="0" fontId="13" fillId="0" borderId="27" xfId="0" applyFont="1" applyBorder="1" applyAlignment="1">
      <alignment vertical="center"/>
    </xf>
    <xf numFmtId="42" fontId="10" fillId="0" borderId="42" xfId="0" applyNumberFormat="1" applyFont="1" applyBorder="1" applyAlignment="1">
      <alignment horizontal="left" vertical="center"/>
    </xf>
    <xf numFmtId="42" fontId="14" fillId="0" borderId="43" xfId="0" applyNumberFormat="1" applyFont="1" applyBorder="1" applyAlignment="1">
      <alignment horizontal="center" vertical="center"/>
    </xf>
    <xf numFmtId="42" fontId="14" fillId="0" borderId="41" xfId="0" applyNumberFormat="1" applyFont="1" applyBorder="1" applyAlignment="1">
      <alignment horizontal="center" vertical="center"/>
    </xf>
    <xf numFmtId="42" fontId="14" fillId="0" borderId="39" xfId="0" applyNumberFormat="1" applyFont="1" applyBorder="1" applyAlignment="1">
      <alignment vertical="center"/>
    </xf>
    <xf numFmtId="42" fontId="14" fillId="0" borderId="44" xfId="0" applyNumberFormat="1" applyFont="1" applyBorder="1" applyAlignment="1">
      <alignment vertical="center"/>
    </xf>
    <xf numFmtId="42" fontId="14" fillId="0" borderId="40" xfId="0" applyNumberFormat="1" applyFont="1" applyBorder="1" applyAlignment="1">
      <alignment vertical="center"/>
    </xf>
    <xf numFmtId="42" fontId="14" fillId="0" borderId="45" xfId="0" applyNumberFormat="1" applyFont="1" applyBorder="1" applyAlignment="1">
      <alignment vertical="center"/>
    </xf>
    <xf numFmtId="42" fontId="14" fillId="0" borderId="46" xfId="0" applyNumberFormat="1" applyFont="1" applyBorder="1" applyAlignment="1">
      <alignment vertical="center"/>
    </xf>
    <xf numFmtId="0" fontId="13" fillId="0" borderId="47" xfId="0" applyFont="1" applyBorder="1" applyAlignment="1">
      <alignment horizontal="center" vertical="center"/>
    </xf>
    <xf numFmtId="177" fontId="13" fillId="0" borderId="48" xfId="0" applyNumberFormat="1" applyFont="1" applyBorder="1" applyAlignment="1">
      <alignment horizontal="right" vertical="center" shrinkToFit="1"/>
    </xf>
    <xf numFmtId="42" fontId="19" fillId="0" borderId="49" xfId="0" applyNumberFormat="1" applyFont="1" applyBorder="1" applyAlignment="1">
      <alignment vertical="center"/>
    </xf>
    <xf numFmtId="0" fontId="12" fillId="0" borderId="28" xfId="0" applyFont="1" applyBorder="1" applyAlignment="1">
      <alignment vertical="center" textRotation="255"/>
    </xf>
    <xf numFmtId="0" fontId="13" fillId="0" borderId="50" xfId="0" applyFont="1" applyBorder="1" applyAlignment="1">
      <alignment vertical="center" shrinkToFit="1"/>
    </xf>
    <xf numFmtId="177" fontId="13" fillId="0" borderId="13" xfId="0" applyNumberFormat="1" applyFont="1" applyFill="1" applyBorder="1" applyAlignment="1">
      <alignment horizontal="right" vertical="center"/>
    </xf>
    <xf numFmtId="42" fontId="14" fillId="0" borderId="43" xfId="0" applyNumberFormat="1" applyFont="1" applyBorder="1" applyAlignment="1">
      <alignment vertical="center"/>
    </xf>
    <xf numFmtId="0" fontId="13" fillId="0" borderId="24" xfId="0" applyFont="1" applyBorder="1" applyAlignment="1">
      <alignment vertical="center" wrapText="1"/>
    </xf>
    <xf numFmtId="0" fontId="12" fillId="0" borderId="51" xfId="0" applyFont="1" applyBorder="1" applyAlignment="1">
      <alignment vertical="center"/>
    </xf>
    <xf numFmtId="177" fontId="13" fillId="0" borderId="52" xfId="0" applyNumberFormat="1" applyFont="1" applyBorder="1" applyAlignment="1">
      <alignment vertical="center"/>
    </xf>
    <xf numFmtId="0" fontId="13" fillId="0" borderId="53" xfId="0" applyFont="1" applyBorder="1" applyAlignment="1">
      <alignment vertical="center"/>
    </xf>
    <xf numFmtId="0" fontId="13" fillId="0" borderId="54" xfId="0" applyFont="1" applyBorder="1" applyAlignment="1">
      <alignment horizontal="left" vertical="center"/>
    </xf>
    <xf numFmtId="178" fontId="14" fillId="0" borderId="43" xfId="0" applyNumberFormat="1"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43" xfId="0" applyFont="1" applyBorder="1" applyAlignment="1">
      <alignment vertical="center"/>
    </xf>
    <xf numFmtId="0" fontId="14" fillId="0" borderId="25" xfId="0" applyFont="1" applyBorder="1" applyAlignment="1">
      <alignment vertical="center"/>
    </xf>
    <xf numFmtId="178" fontId="14" fillId="0" borderId="41" xfId="0" applyNumberFormat="1" applyFont="1" applyBorder="1" applyAlignment="1">
      <alignment vertical="center" wrapText="1"/>
    </xf>
    <xf numFmtId="0" fontId="14" fillId="0" borderId="53" xfId="0" applyFont="1" applyBorder="1" applyAlignment="1">
      <alignment vertical="center"/>
    </xf>
    <xf numFmtId="0" fontId="13" fillId="0" borderId="24" xfId="0" applyFont="1" applyBorder="1" applyAlignment="1">
      <alignment vertical="center" shrinkToFit="1"/>
    </xf>
    <xf numFmtId="42" fontId="13" fillId="0" borderId="24" xfId="0" applyNumberFormat="1" applyFont="1" applyBorder="1" applyAlignment="1">
      <alignment horizontal="center" vertical="center"/>
    </xf>
    <xf numFmtId="42" fontId="13" fillId="0" borderId="10" xfId="0" applyNumberFormat="1" applyFont="1" applyBorder="1" applyAlignment="1">
      <alignment horizontal="center" vertical="center"/>
    </xf>
    <xf numFmtId="0" fontId="13" fillId="0" borderId="14" xfId="0" applyFont="1" applyBorder="1" applyAlignment="1">
      <alignment vertical="center" shrinkToFit="1"/>
    </xf>
    <xf numFmtId="42" fontId="13" fillId="0" borderId="14" xfId="0" applyNumberFormat="1" applyFont="1" applyBorder="1" applyAlignment="1">
      <alignment horizontal="center" vertical="center"/>
    </xf>
    <xf numFmtId="5" fontId="21" fillId="0" borderId="13" xfId="0" applyNumberFormat="1" applyFont="1" applyFill="1" applyBorder="1" applyAlignment="1">
      <alignment vertical="center"/>
    </xf>
    <xf numFmtId="5" fontId="21" fillId="0" borderId="16" xfId="0" applyNumberFormat="1" applyFont="1" applyFill="1" applyBorder="1" applyAlignment="1">
      <alignment vertical="center"/>
    </xf>
    <xf numFmtId="5" fontId="21" fillId="0" borderId="10" xfId="0" applyNumberFormat="1" applyFont="1" applyFill="1" applyBorder="1" applyAlignment="1">
      <alignment vertical="center"/>
    </xf>
    <xf numFmtId="0" fontId="13" fillId="0" borderId="26" xfId="0" applyFont="1" applyBorder="1" applyAlignment="1">
      <alignment horizontal="left" vertical="center"/>
    </xf>
    <xf numFmtId="5" fontId="21" fillId="0" borderId="26" xfId="0" applyNumberFormat="1" applyFont="1" applyFill="1" applyBorder="1" applyAlignment="1">
      <alignment vertical="center"/>
    </xf>
    <xf numFmtId="177" fontId="11" fillId="0" borderId="55" xfId="0" applyNumberFormat="1" applyFont="1" applyBorder="1" applyAlignment="1">
      <alignment vertical="center"/>
    </xf>
    <xf numFmtId="0" fontId="14" fillId="0" borderId="56" xfId="0" applyFont="1" applyBorder="1" applyAlignment="1">
      <alignment horizontal="center" vertical="center" wrapText="1"/>
    </xf>
    <xf numFmtId="56" fontId="14"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0" fontId="9" fillId="0" borderId="51" xfId="0" applyFont="1" applyBorder="1" applyAlignment="1">
      <alignment horizontal="center" vertical="center" wrapText="1"/>
    </xf>
    <xf numFmtId="0" fontId="22" fillId="0" borderId="59" xfId="0" applyFont="1" applyBorder="1" applyAlignment="1">
      <alignment vertical="center"/>
    </xf>
    <xf numFmtId="177" fontId="13" fillId="0" borderId="11" xfId="0" applyNumberFormat="1" applyFont="1" applyBorder="1" applyAlignment="1">
      <alignment vertical="center"/>
    </xf>
    <xf numFmtId="42" fontId="14" fillId="0" borderId="17" xfId="0" applyNumberFormat="1" applyFont="1" applyBorder="1" applyAlignment="1">
      <alignment horizontal="left" vertical="center" wrapText="1"/>
    </xf>
    <xf numFmtId="42" fontId="14" fillId="0" borderId="18" xfId="0" applyNumberFormat="1" applyFont="1" applyBorder="1" applyAlignment="1">
      <alignment horizontal="left" vertical="center" wrapText="1"/>
    </xf>
    <xf numFmtId="177" fontId="13" fillId="0" borderId="54" xfId="0" applyNumberFormat="1" applyFont="1" applyBorder="1" applyAlignment="1">
      <alignment horizontal="right" vertical="center"/>
    </xf>
    <xf numFmtId="5" fontId="14" fillId="0" borderId="41" xfId="0" applyNumberFormat="1" applyFont="1" applyFill="1" applyBorder="1" applyAlignment="1">
      <alignment vertical="center" wrapText="1"/>
    </xf>
    <xf numFmtId="177" fontId="13" fillId="0" borderId="10" xfId="0" applyNumberFormat="1" applyFont="1" applyBorder="1" applyAlignment="1">
      <alignment horizontal="right" vertical="center"/>
    </xf>
    <xf numFmtId="5" fontId="14" fillId="0" borderId="18" xfId="0" applyNumberFormat="1" applyFont="1" applyFill="1" applyBorder="1" applyAlignment="1">
      <alignment vertical="center"/>
    </xf>
    <xf numFmtId="42" fontId="14" fillId="0" borderId="45" xfId="0" applyNumberFormat="1" applyFont="1" applyBorder="1" applyAlignment="1">
      <alignment vertical="center" shrinkToFit="1"/>
    </xf>
    <xf numFmtId="177" fontId="13" fillId="0" borderId="27" xfId="0" applyNumberFormat="1" applyFont="1" applyBorder="1" applyAlignment="1">
      <alignment horizontal="right" vertical="center" shrinkToFit="1"/>
    </xf>
    <xf numFmtId="0" fontId="12" fillId="0" borderId="0" xfId="0" applyFont="1" applyAlignment="1">
      <alignment vertical="center"/>
    </xf>
    <xf numFmtId="0" fontId="4" fillId="0" borderId="60" xfId="60" applyFont="1" applyFill="1" applyBorder="1" applyAlignment="1" applyProtection="1">
      <alignment horizontal="center" vertical="center" wrapText="1"/>
      <protection/>
    </xf>
    <xf numFmtId="0" fontId="4" fillId="0" borderId="61" xfId="60" applyFont="1" applyFill="1" applyBorder="1" applyAlignment="1" applyProtection="1">
      <alignment horizontal="center" vertical="center" wrapText="1"/>
      <protection/>
    </xf>
    <xf numFmtId="0" fontId="4" fillId="0" borderId="62" xfId="60" applyNumberFormat="1" applyFont="1" applyFill="1" applyBorder="1" applyAlignment="1" applyProtection="1">
      <alignment horizontal="left" vertical="center" shrinkToFit="1"/>
      <protection locked="0"/>
    </xf>
    <xf numFmtId="0" fontId="4" fillId="0" borderId="63" xfId="60" applyNumberFormat="1" applyFont="1" applyFill="1" applyBorder="1" applyAlignment="1" applyProtection="1">
      <alignment horizontal="left" vertical="center" shrinkToFit="1"/>
      <protection locked="0"/>
    </xf>
    <xf numFmtId="0" fontId="4" fillId="0" borderId="0" xfId="60" applyFont="1" applyFill="1" applyBorder="1" applyAlignment="1" applyProtection="1">
      <alignment horizontal="right" vertical="center" wrapText="1"/>
      <protection/>
    </xf>
    <xf numFmtId="0" fontId="4" fillId="0" borderId="36" xfId="60" applyFont="1" applyFill="1" applyBorder="1" applyAlignment="1" applyProtection="1">
      <alignment horizontal="center" vertical="center" wrapText="1"/>
      <protection/>
    </xf>
    <xf numFmtId="0" fontId="4" fillId="0" borderId="55" xfId="60" applyFont="1" applyFill="1" applyBorder="1" applyAlignment="1" applyProtection="1">
      <alignment horizontal="center" vertical="center" wrapText="1"/>
      <protection/>
    </xf>
    <xf numFmtId="0" fontId="4" fillId="0" borderId="36" xfId="60" applyNumberFormat="1" applyFont="1" applyFill="1" applyBorder="1" applyAlignment="1" applyProtection="1">
      <alignment horizontal="left" vertical="center" shrinkToFit="1"/>
      <protection locked="0"/>
    </xf>
    <xf numFmtId="0" fontId="4" fillId="0" borderId="64" xfId="60" applyNumberFormat="1" applyFont="1" applyFill="1" applyBorder="1" applyAlignment="1" applyProtection="1">
      <alignment horizontal="left" vertical="center" shrinkToFit="1"/>
      <protection locked="0"/>
    </xf>
    <xf numFmtId="0" fontId="4" fillId="0" borderId="44" xfId="60" applyNumberFormat="1" applyFont="1" applyFill="1" applyBorder="1" applyAlignment="1" applyProtection="1">
      <alignment horizontal="left" vertical="center" shrinkToFit="1"/>
      <protection locked="0"/>
    </xf>
    <xf numFmtId="0" fontId="4" fillId="0" borderId="65" xfId="60" applyNumberFormat="1" applyFont="1" applyFill="1" applyBorder="1" applyAlignment="1" applyProtection="1">
      <alignment horizontal="left" vertical="center" shrinkToFit="1"/>
      <protection locked="0"/>
    </xf>
    <xf numFmtId="0" fontId="4" fillId="0" borderId="59" xfId="60" applyNumberFormat="1" applyFont="1" applyFill="1" applyBorder="1" applyAlignment="1" applyProtection="1">
      <alignment horizontal="left" vertical="center" shrinkToFit="1"/>
      <protection locked="0"/>
    </xf>
    <xf numFmtId="0" fontId="4" fillId="0" borderId="0" xfId="60" applyFont="1" applyFill="1" applyAlignment="1" applyProtection="1">
      <alignment horizontal="center" vertical="center"/>
      <protection/>
    </xf>
    <xf numFmtId="0" fontId="4" fillId="0" borderId="0" xfId="60" applyFont="1" applyFill="1" applyAlignment="1" applyProtection="1">
      <alignment vertical="center" wrapText="1"/>
      <protection/>
    </xf>
    <xf numFmtId="0" fontId="6" fillId="0" borderId="0" xfId="60" applyFont="1" applyAlignment="1" applyProtection="1">
      <alignment vertical="center" wrapText="1"/>
      <protection/>
    </xf>
    <xf numFmtId="0" fontId="4" fillId="0" borderId="66" xfId="60" applyFont="1" applyFill="1" applyBorder="1" applyAlignment="1" applyProtection="1">
      <alignment vertical="center" textRotation="255" wrapText="1"/>
      <protection/>
    </xf>
    <xf numFmtId="0" fontId="4" fillId="0" borderId="67" xfId="60" applyFont="1" applyFill="1" applyBorder="1" applyAlignment="1" applyProtection="1">
      <alignment vertical="center" textRotation="255" wrapText="1"/>
      <protection/>
    </xf>
    <xf numFmtId="0" fontId="4" fillId="0" borderId="68" xfId="60" applyFont="1" applyFill="1" applyBorder="1" applyAlignment="1" applyProtection="1">
      <alignment vertical="center" textRotation="255" wrapText="1"/>
      <protection/>
    </xf>
    <xf numFmtId="0" fontId="4" fillId="0" borderId="69" xfId="60" applyFont="1" applyFill="1" applyBorder="1" applyAlignment="1" applyProtection="1">
      <alignment horizontal="center" vertical="center" wrapText="1"/>
      <protection/>
    </xf>
    <xf numFmtId="0" fontId="4" fillId="0" borderId="47" xfId="60" applyFont="1" applyFill="1" applyBorder="1" applyAlignment="1" applyProtection="1">
      <alignment horizontal="center" vertical="center" wrapText="1"/>
      <protection/>
    </xf>
    <xf numFmtId="0" fontId="4" fillId="0" borderId="36" xfId="60" applyFont="1" applyFill="1" applyBorder="1" applyAlignment="1" applyProtection="1">
      <alignment horizontal="left" vertical="center" wrapText="1"/>
      <protection locked="0"/>
    </xf>
    <xf numFmtId="0" fontId="4" fillId="0" borderId="64" xfId="60" applyFont="1" applyFill="1" applyBorder="1" applyAlignment="1" applyProtection="1">
      <alignment horizontal="left" vertical="center" wrapText="1"/>
      <protection locked="0"/>
    </xf>
    <xf numFmtId="0" fontId="4" fillId="0" borderId="44" xfId="60" applyFont="1" applyFill="1" applyBorder="1" applyAlignment="1" applyProtection="1">
      <alignment horizontal="left" vertical="center" wrapText="1"/>
      <protection locked="0"/>
    </xf>
    <xf numFmtId="0" fontId="4" fillId="0" borderId="70" xfId="60" applyFont="1" applyFill="1" applyBorder="1" applyAlignment="1" applyProtection="1">
      <alignment horizontal="left" vertical="top" wrapText="1"/>
      <protection/>
    </xf>
    <xf numFmtId="0" fontId="4" fillId="0" borderId="71" xfId="60" applyFont="1" applyFill="1" applyBorder="1" applyAlignment="1" applyProtection="1">
      <alignment horizontal="left" vertical="top" wrapText="1"/>
      <protection/>
    </xf>
    <xf numFmtId="0" fontId="4" fillId="0" borderId="72" xfId="60" applyFont="1" applyFill="1" applyBorder="1" applyAlignment="1" applyProtection="1">
      <alignment horizontal="left" vertical="top" wrapText="1"/>
      <protection/>
    </xf>
    <xf numFmtId="0" fontId="4" fillId="0" borderId="73" xfId="60" applyFont="1" applyFill="1" applyBorder="1" applyAlignment="1" applyProtection="1">
      <alignment horizontal="left" vertical="top" wrapText="1"/>
      <protection/>
    </xf>
    <xf numFmtId="0" fontId="4" fillId="0" borderId="65" xfId="60" applyFont="1" applyFill="1" applyBorder="1" applyAlignment="1" applyProtection="1">
      <alignment horizontal="left" vertical="top" wrapText="1"/>
      <protection/>
    </xf>
    <xf numFmtId="0" fontId="4" fillId="0" borderId="59" xfId="60" applyFont="1" applyFill="1" applyBorder="1" applyAlignment="1" applyProtection="1">
      <alignment horizontal="left" vertical="top" wrapText="1"/>
      <protection/>
    </xf>
    <xf numFmtId="0" fontId="4" fillId="0" borderId="64" xfId="60" applyFont="1" applyFill="1" applyBorder="1" applyAlignment="1" applyProtection="1">
      <alignment horizontal="center" vertical="center" wrapText="1"/>
      <protection/>
    </xf>
    <xf numFmtId="0" fontId="4" fillId="0" borderId="44" xfId="60" applyFont="1" applyFill="1" applyBorder="1" applyAlignment="1" applyProtection="1">
      <alignment horizontal="center" vertical="center" wrapText="1"/>
      <protection/>
    </xf>
    <xf numFmtId="0" fontId="4" fillId="0" borderId="0" xfId="60" applyFont="1" applyFill="1" applyAlignment="1" applyProtection="1">
      <alignment horizontal="right" vertical="center" shrinkToFit="1"/>
      <protection locked="0"/>
    </xf>
    <xf numFmtId="0" fontId="4" fillId="0" borderId="0" xfId="60" applyFont="1" applyFill="1" applyAlignment="1" applyProtection="1">
      <alignment horizontal="center" vertical="center" shrinkToFit="1"/>
      <protection locked="0"/>
    </xf>
    <xf numFmtId="0" fontId="4" fillId="0" borderId="0" xfId="60" applyNumberFormat="1" applyFont="1" applyAlignment="1" applyProtection="1">
      <alignment horizontal="center" vertical="center"/>
      <protection locked="0"/>
    </xf>
    <xf numFmtId="0" fontId="4" fillId="0" borderId="0" xfId="60" applyFont="1" applyFill="1" applyAlignment="1" applyProtection="1">
      <alignment horizontal="left" vertical="center"/>
      <protection/>
    </xf>
    <xf numFmtId="0" fontId="4" fillId="0" borderId="0" xfId="60" applyFont="1" applyAlignment="1" applyProtection="1">
      <alignment horizontal="left" vertical="center" shrinkToFit="1"/>
      <protection locked="0"/>
    </xf>
    <xf numFmtId="0" fontId="4" fillId="0" borderId="0" xfId="60" applyFont="1" applyFill="1" applyAlignment="1" applyProtection="1">
      <alignment horizontal="center"/>
      <protection/>
    </xf>
    <xf numFmtId="0" fontId="12" fillId="0" borderId="29" xfId="0" applyFont="1" applyBorder="1" applyAlignment="1">
      <alignment horizontal="center" vertical="center" wrapText="1"/>
    </xf>
    <xf numFmtId="0" fontId="12" fillId="0" borderId="74" xfId="0" applyFont="1" applyBorder="1" applyAlignment="1">
      <alignment horizontal="center" vertical="center" wrapText="1"/>
    </xf>
    <xf numFmtId="0" fontId="14" fillId="0" borderId="13" xfId="0" applyFont="1" applyBorder="1" applyAlignment="1">
      <alignment horizontal="center" vertical="center" wrapText="1"/>
    </xf>
    <xf numFmtId="0" fontId="16" fillId="0" borderId="71" xfId="0" applyFont="1" applyBorder="1" applyAlignment="1">
      <alignment vertical="center" wrapText="1"/>
    </xf>
    <xf numFmtId="0" fontId="19" fillId="0" borderId="75" xfId="0" applyFont="1" applyBorder="1" applyAlignment="1">
      <alignment vertical="center"/>
    </xf>
    <xf numFmtId="0" fontId="19" fillId="0" borderId="76" xfId="0" applyFont="1" applyBorder="1" applyAlignment="1">
      <alignment vertical="center"/>
    </xf>
    <xf numFmtId="0" fontId="19" fillId="0" borderId="0" xfId="0" applyFont="1" applyBorder="1" applyAlignment="1">
      <alignment vertical="center"/>
    </xf>
    <xf numFmtId="0" fontId="19" fillId="0" borderId="46" xfId="0" applyFont="1" applyBorder="1" applyAlignment="1">
      <alignment vertical="center"/>
    </xf>
    <xf numFmtId="0" fontId="13" fillId="0" borderId="23" xfId="0" applyFont="1" applyBorder="1" applyAlignment="1">
      <alignment horizontal="center" vertical="center"/>
    </xf>
    <xf numFmtId="0" fontId="13" fillId="0" borderId="23" xfId="0" applyFont="1" applyBorder="1" applyAlignment="1">
      <alignment horizontal="center" vertical="center" wrapText="1"/>
    </xf>
    <xf numFmtId="0" fontId="19" fillId="0" borderId="26" xfId="0" applyFont="1" applyBorder="1" applyAlignment="1">
      <alignment horizontal="center" vertical="center"/>
    </xf>
    <xf numFmtId="0" fontId="19" fillId="0" borderId="13" xfId="0" applyFont="1" applyBorder="1" applyAlignment="1">
      <alignment horizontal="center" vertical="center"/>
    </xf>
    <xf numFmtId="0" fontId="17" fillId="0" borderId="0" xfId="0" applyFont="1" applyAlignment="1">
      <alignment horizontal="center" vertical="center"/>
    </xf>
    <xf numFmtId="0" fontId="63" fillId="0" borderId="0" xfId="0" applyFont="1" applyAlignment="1">
      <alignment horizontal="center" vertical="center"/>
    </xf>
    <xf numFmtId="0" fontId="18" fillId="0" borderId="77" xfId="0" applyFont="1" applyBorder="1" applyAlignment="1">
      <alignment horizontal="center" vertical="center"/>
    </xf>
    <xf numFmtId="0" fontId="18" fillId="0" borderId="28"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left" vertical="center" wrapText="1"/>
    </xf>
    <xf numFmtId="0" fontId="18" fillId="0" borderId="71" xfId="0" applyFont="1" applyBorder="1" applyAlignment="1">
      <alignment horizontal="left" vertical="center" wrapText="1"/>
    </xf>
    <xf numFmtId="0" fontId="18" fillId="0" borderId="72" xfId="0" applyFont="1" applyBorder="1" applyAlignment="1">
      <alignment horizontal="left" vertical="center" wrapText="1"/>
    </xf>
    <xf numFmtId="0" fontId="13" fillId="0" borderId="12" xfId="0" applyFont="1" applyBorder="1" applyAlignment="1">
      <alignment horizontal="center" vertical="center"/>
    </xf>
    <xf numFmtId="0" fontId="14" fillId="0" borderId="80" xfId="0" applyFont="1" applyBorder="1" applyAlignment="1">
      <alignment vertical="center" wrapText="1"/>
    </xf>
    <xf numFmtId="0" fontId="18" fillId="0" borderId="0" xfId="0" applyFont="1" applyBorder="1" applyAlignment="1">
      <alignment vertical="center" wrapText="1"/>
    </xf>
    <xf numFmtId="0" fontId="18" fillId="0" borderId="15" xfId="0" applyFont="1" applyBorder="1" applyAlignment="1">
      <alignment vertical="center" wrapText="1"/>
    </xf>
    <xf numFmtId="0" fontId="18" fillId="0" borderId="7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78" xfId="0" applyFont="1" applyBorder="1" applyAlignment="1">
      <alignment horizontal="center" vertical="center" wrapText="1"/>
    </xf>
    <xf numFmtId="0" fontId="14" fillId="0" borderId="56" xfId="0" applyFont="1" applyBorder="1" applyAlignment="1">
      <alignment horizontal="right" wrapText="1"/>
    </xf>
    <xf numFmtId="0" fontId="14" fillId="0" borderId="62" xfId="0" applyFont="1" applyBorder="1" applyAlignment="1">
      <alignment horizontal="right" wrapText="1"/>
    </xf>
    <xf numFmtId="0" fontId="14" fillId="0" borderId="63" xfId="0" applyFont="1" applyBorder="1" applyAlignment="1">
      <alignment horizontal="right" wrapText="1"/>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16" fillId="0" borderId="43" xfId="0" applyFont="1" applyBorder="1" applyAlignment="1">
      <alignment horizontal="center" vertical="center"/>
    </xf>
    <xf numFmtId="0" fontId="14" fillId="0" borderId="51" xfId="0" applyFont="1" applyBorder="1" applyAlignment="1">
      <alignment vertical="center" wrapText="1"/>
    </xf>
    <xf numFmtId="0" fontId="14" fillId="0" borderId="75" xfId="0" applyFont="1" applyBorder="1" applyAlignment="1">
      <alignment vertical="center" wrapText="1"/>
    </xf>
    <xf numFmtId="0" fontId="14" fillId="0" borderId="47" xfId="0" applyFont="1" applyBorder="1" applyAlignment="1">
      <alignment vertical="center" wrapText="1"/>
    </xf>
    <xf numFmtId="0" fontId="16" fillId="0" borderId="26" xfId="0" applyFont="1" applyBorder="1" applyAlignment="1">
      <alignment horizontal="center" vertical="center" wrapText="1"/>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14" fillId="0" borderId="26" xfId="0" applyFont="1" applyBorder="1" applyAlignment="1">
      <alignment horizontal="center" vertical="center" wrapText="1"/>
    </xf>
    <xf numFmtId="0" fontId="16" fillId="0" borderId="0" xfId="0" applyFont="1" applyBorder="1" applyAlignment="1">
      <alignment horizontal="left" vertical="center" wrapText="1"/>
    </xf>
    <xf numFmtId="0" fontId="14" fillId="0" borderId="81" xfId="0" applyFont="1" applyBorder="1" applyAlignment="1">
      <alignment horizontal="center" vertical="center" wrapText="1"/>
    </xf>
    <xf numFmtId="0" fontId="14" fillId="0" borderId="62" xfId="0" applyFont="1" applyBorder="1" applyAlignment="1">
      <alignment horizontal="center" vertical="center" wrapText="1"/>
    </xf>
    <xf numFmtId="0" fontId="19" fillId="0" borderId="81" xfId="0" applyFont="1" applyBorder="1" applyAlignment="1">
      <alignment horizontal="center" wrapText="1"/>
    </xf>
    <xf numFmtId="0" fontId="19" fillId="0" borderId="82" xfId="0" applyFont="1" applyBorder="1" applyAlignment="1">
      <alignment horizontal="center"/>
    </xf>
    <xf numFmtId="0" fontId="19" fillId="0" borderId="81" xfId="0" applyFont="1" applyBorder="1" applyAlignment="1">
      <alignment horizontal="center"/>
    </xf>
    <xf numFmtId="0" fontId="19" fillId="0" borderId="62" xfId="0" applyFont="1" applyBorder="1" applyAlignment="1">
      <alignment horizontal="center"/>
    </xf>
    <xf numFmtId="0" fontId="23" fillId="0" borderId="26" xfId="0" applyFont="1" applyBorder="1" applyAlignment="1">
      <alignment horizontal="left" vertical="center" wrapText="1"/>
    </xf>
    <xf numFmtId="0" fontId="23" fillId="0" borderId="26" xfId="0" applyFont="1" applyBorder="1" applyAlignment="1">
      <alignment horizontal="left" vertical="center"/>
    </xf>
    <xf numFmtId="0" fontId="23" fillId="0" borderId="25" xfId="0" applyFont="1" applyBorder="1" applyAlignment="1">
      <alignment horizontal="left" vertical="center"/>
    </xf>
    <xf numFmtId="0" fontId="9" fillId="0" borderId="74" xfId="0" applyFont="1" applyBorder="1" applyAlignment="1">
      <alignment horizontal="center" vertical="center" wrapText="1"/>
    </xf>
    <xf numFmtId="0" fontId="9" fillId="0" borderId="83" xfId="0" applyFont="1" applyBorder="1" applyAlignment="1">
      <alignment horizontal="center" vertical="center" wrapText="1"/>
    </xf>
    <xf numFmtId="0" fontId="16" fillId="0" borderId="0" xfId="0" applyFont="1" applyBorder="1" applyAlignment="1">
      <alignment vertical="center" wrapText="1"/>
    </xf>
    <xf numFmtId="0" fontId="14" fillId="0" borderId="79" xfId="0" applyFont="1" applyBorder="1" applyAlignment="1">
      <alignment vertical="top" wrapText="1"/>
    </xf>
    <xf numFmtId="0" fontId="14" fillId="0" borderId="71" xfId="0" applyFont="1" applyBorder="1" applyAlignment="1">
      <alignment vertical="top" wrapText="1"/>
    </xf>
    <xf numFmtId="0" fontId="14" fillId="0" borderId="72" xfId="0" applyFont="1" applyBorder="1" applyAlignment="1">
      <alignment vertical="top" wrapText="1"/>
    </xf>
    <xf numFmtId="0" fontId="13" fillId="0" borderId="84" xfId="0" applyFont="1" applyBorder="1" applyAlignment="1">
      <alignment horizontal="left" vertical="center"/>
    </xf>
    <xf numFmtId="0" fontId="13" fillId="0" borderId="54" xfId="0" applyFont="1" applyBorder="1" applyAlignment="1">
      <alignment horizontal="left" vertical="center"/>
    </xf>
    <xf numFmtId="0" fontId="13" fillId="0" borderId="80" xfId="0" applyFont="1" applyBorder="1" applyAlignment="1">
      <alignment horizontal="left" vertical="center"/>
    </xf>
    <xf numFmtId="0" fontId="13" fillId="0" borderId="15" xfId="0" applyFont="1" applyBorder="1" applyAlignment="1">
      <alignment horizontal="left" vertical="center"/>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87" xfId="0" applyFont="1" applyFill="1" applyBorder="1" applyAlignment="1">
      <alignment horizontal="center" vertical="center"/>
    </xf>
    <xf numFmtId="0" fontId="17" fillId="0" borderId="0" xfId="0" applyFont="1" applyAlignment="1">
      <alignment horizontal="center" vertical="center" wrapText="1"/>
    </xf>
    <xf numFmtId="0" fontId="13" fillId="0" borderId="51" xfId="0" applyFont="1" applyBorder="1" applyAlignment="1">
      <alignment horizontal="center" vertical="center"/>
    </xf>
    <xf numFmtId="0" fontId="13" fillId="0" borderId="75" xfId="0" applyFont="1" applyBorder="1" applyAlignment="1">
      <alignment horizontal="center" vertical="center"/>
    </xf>
    <xf numFmtId="0" fontId="13" fillId="0" borderId="47" xfId="0" applyFont="1" applyBorder="1" applyAlignment="1">
      <alignment horizontal="center" vertical="center"/>
    </xf>
    <xf numFmtId="0" fontId="13" fillId="0" borderId="80" xfId="0" applyFont="1" applyBorder="1" applyAlignment="1">
      <alignment vertical="center" wrapText="1"/>
    </xf>
    <xf numFmtId="0" fontId="13" fillId="0" borderId="15" xfId="0" applyFont="1" applyBorder="1" applyAlignment="1">
      <alignment vertical="center" wrapText="1"/>
    </xf>
    <xf numFmtId="0" fontId="13" fillId="0" borderId="84" xfId="0" applyFont="1" applyBorder="1" applyAlignment="1">
      <alignment vertical="center" wrapText="1"/>
    </xf>
    <xf numFmtId="0" fontId="13" fillId="0" borderId="54" xfId="0" applyFont="1" applyBorder="1" applyAlignment="1">
      <alignment vertical="center" wrapText="1"/>
    </xf>
    <xf numFmtId="0" fontId="13" fillId="0" borderId="57" xfId="0" applyFont="1" applyBorder="1" applyAlignment="1">
      <alignment vertical="center" wrapText="1"/>
    </xf>
    <xf numFmtId="0" fontId="13" fillId="0" borderId="88" xfId="0" applyFont="1" applyBorder="1" applyAlignment="1">
      <alignment vertical="center" wrapText="1"/>
    </xf>
    <xf numFmtId="0" fontId="11" fillId="0" borderId="80" xfId="0" applyFont="1" applyBorder="1" applyAlignment="1">
      <alignment vertical="center" wrapText="1"/>
    </xf>
    <xf numFmtId="0" fontId="11" fillId="0" borderId="0" xfId="0" applyFont="1" applyBorder="1" applyAlignment="1">
      <alignment vertical="center" wrapText="1"/>
    </xf>
    <xf numFmtId="0" fontId="11" fillId="0" borderId="15" xfId="0" applyFont="1" applyBorder="1" applyAlignment="1">
      <alignment vertical="center" wrapText="1"/>
    </xf>
    <xf numFmtId="0" fontId="13" fillId="0" borderId="89" xfId="0" applyFont="1" applyBorder="1" applyAlignment="1">
      <alignment horizontal="left" vertical="center"/>
    </xf>
    <xf numFmtId="0" fontId="15" fillId="0" borderId="62" xfId="0" applyFont="1" applyBorder="1" applyAlignment="1">
      <alignment horizontal="center" vertical="center" wrapText="1"/>
    </xf>
    <xf numFmtId="0" fontId="12" fillId="0" borderId="47" xfId="0" applyFont="1" applyBorder="1" applyAlignment="1">
      <alignment horizontal="center" vertical="center"/>
    </xf>
    <xf numFmtId="0" fontId="12" fillId="0" borderId="90" xfId="0" applyFont="1" applyBorder="1" applyAlignment="1">
      <alignment vertical="center" textRotation="255"/>
    </xf>
    <xf numFmtId="0" fontId="12" fillId="0" borderId="80" xfId="0" applyFont="1" applyBorder="1" applyAlignment="1">
      <alignment vertical="center" textRotation="255"/>
    </xf>
    <xf numFmtId="0" fontId="12" fillId="0" borderId="56" xfId="0" applyFont="1" applyBorder="1" applyAlignment="1">
      <alignment vertical="center" textRotation="255"/>
    </xf>
    <xf numFmtId="0" fontId="1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6" xfId="0" applyFont="1" applyFill="1" applyBorder="1" applyAlignment="1">
      <alignment horizontal="right" vertical="center"/>
    </xf>
    <xf numFmtId="0" fontId="13" fillId="0" borderId="55" xfId="0" applyFont="1" applyFill="1" applyBorder="1" applyAlignment="1">
      <alignment horizontal="right" vertical="center"/>
    </xf>
    <xf numFmtId="0" fontId="12" fillId="0" borderId="1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1" fillId="0" borderId="0" xfId="0" applyFont="1" applyAlignment="1">
      <alignment vertical="center" wrapText="1"/>
    </xf>
    <xf numFmtId="0" fontId="9" fillId="0" borderId="90" xfId="0" applyFont="1" applyBorder="1" applyAlignment="1">
      <alignment horizontal="center" vertical="center" textRotation="255"/>
    </xf>
    <xf numFmtId="0" fontId="13" fillId="0" borderId="91" xfId="0" applyFont="1" applyBorder="1" applyAlignment="1">
      <alignment horizontal="right" vertical="center"/>
    </xf>
    <xf numFmtId="0" fontId="13" fillId="0" borderId="52" xfId="0" applyFont="1" applyBorder="1" applyAlignment="1">
      <alignment horizontal="right" vertical="center"/>
    </xf>
    <xf numFmtId="0" fontId="10" fillId="0" borderId="77" xfId="0" applyFont="1" applyFill="1" applyBorder="1" applyAlignment="1">
      <alignment horizontal="right" vertical="center"/>
    </xf>
    <xf numFmtId="0" fontId="10" fillId="0" borderId="28" xfId="0" applyFont="1" applyFill="1" applyBorder="1" applyAlignment="1">
      <alignment horizontal="right" vertical="center"/>
    </xf>
    <xf numFmtId="0" fontId="10" fillId="0" borderId="92" xfId="0" applyFont="1" applyFill="1" applyBorder="1" applyAlignment="1">
      <alignment horizontal="right" vertical="center"/>
    </xf>
    <xf numFmtId="0" fontId="13" fillId="0" borderId="16" xfId="0" applyFont="1" applyBorder="1" applyAlignment="1">
      <alignment horizontal="right" vertical="center"/>
    </xf>
    <xf numFmtId="0" fontId="13" fillId="0" borderId="2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93" xfId="0" applyFont="1" applyBorder="1" applyAlignment="1">
      <alignment horizontal="center" vertical="center" wrapText="1" shrinkToFit="1"/>
    </xf>
    <xf numFmtId="0" fontId="13" fillId="0" borderId="54" xfId="0" applyFont="1" applyBorder="1" applyAlignment="1">
      <alignment horizontal="center" vertical="center" wrapText="1" shrinkToFit="1"/>
    </xf>
    <xf numFmtId="0" fontId="13" fillId="0" borderId="38"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9" fillId="0" borderId="80" xfId="0" applyFont="1" applyBorder="1" applyAlignment="1">
      <alignment horizontal="left" vertical="center" wrapText="1"/>
    </xf>
    <xf numFmtId="0" fontId="9" fillId="0" borderId="0" xfId="0" applyFont="1" applyBorder="1" applyAlignment="1">
      <alignment horizontal="left" vertical="center" wrapText="1"/>
    </xf>
    <xf numFmtId="0" fontId="12" fillId="0" borderId="94" xfId="0" applyFont="1" applyBorder="1" applyAlignment="1">
      <alignment horizontal="center" vertical="center" wrapText="1"/>
    </xf>
    <xf numFmtId="0" fontId="13" fillId="0" borderId="60" xfId="0" applyFont="1" applyFill="1" applyBorder="1" applyAlignment="1">
      <alignment horizontal="right" vertical="center"/>
    </xf>
    <xf numFmtId="0" fontId="13" fillId="0" borderId="61"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16</xdr:row>
      <xdr:rowOff>200025</xdr:rowOff>
    </xdr:from>
    <xdr:to>
      <xdr:col>6</xdr:col>
      <xdr:colOff>342900</xdr:colOff>
      <xdr:row>16</xdr:row>
      <xdr:rowOff>200025</xdr:rowOff>
    </xdr:to>
    <xdr:sp>
      <xdr:nvSpPr>
        <xdr:cNvPr id="1" name="Line 11"/>
        <xdr:cNvSpPr>
          <a:spLocks/>
        </xdr:cNvSpPr>
      </xdr:nvSpPr>
      <xdr:spPr>
        <a:xfrm>
          <a:off x="3638550" y="57531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1781175</xdr:colOff>
      <xdr:row>4</xdr:row>
      <xdr:rowOff>9525</xdr:rowOff>
    </xdr:from>
    <xdr:ext cx="1400175" cy="485775"/>
    <xdr:sp>
      <xdr:nvSpPr>
        <xdr:cNvPr id="1" name="角丸四角形吹き出し 1"/>
        <xdr:cNvSpPr>
          <a:spLocks/>
        </xdr:cNvSpPr>
      </xdr:nvSpPr>
      <xdr:spPr>
        <a:xfrm>
          <a:off x="5524500" y="1076325"/>
          <a:ext cx="1400175" cy="485775"/>
        </a:xfrm>
        <a:prstGeom prst="wedgeRoundRectCallout">
          <a:avLst>
            <a:gd name="adj1" fmla="val -64129"/>
            <a:gd name="adj2" fmla="val 43717"/>
          </a:avLst>
        </a:prstGeom>
        <a:solidFill>
          <a:srgbClr val="FFFFFF"/>
        </a:solidFill>
        <a:ln w="25400" cmpd="sng">
          <a:solidFill>
            <a:srgbClr val="F79646"/>
          </a:solidFill>
          <a:headEnd type="none"/>
          <a:tailEnd type="none"/>
        </a:ln>
      </xdr:spPr>
      <xdr:txBody>
        <a:bodyPr vertOverflow="clip" wrap="square" lIns="72000" tIns="36000" rIns="72000" bIns="36000" anchor="ctr"/>
        <a:p>
          <a:pPr algn="l">
            <a:defRPr/>
          </a:pPr>
          <a:r>
            <a:rPr lang="en-US" cap="none" sz="800" b="0" i="0" u="none" baseline="0">
              <a:solidFill>
                <a:srgbClr val="000000"/>
              </a:solidFill>
            </a:rPr>
            <a:t>交通費、宿泊費、日当の額は、ホール等の旅費規定等に基づいて算出してください。</a:t>
          </a:r>
        </a:p>
      </xdr:txBody>
    </xdr:sp>
    <xdr:clientData/>
  </xdr:oneCellAnchor>
  <xdr:oneCellAnchor>
    <xdr:from>
      <xdr:col>5</xdr:col>
      <xdr:colOff>1228725</xdr:colOff>
      <xdr:row>43</xdr:row>
      <xdr:rowOff>47625</xdr:rowOff>
    </xdr:from>
    <xdr:ext cx="1857375" cy="381000"/>
    <xdr:sp>
      <xdr:nvSpPr>
        <xdr:cNvPr id="2" name="角丸四角形吹き出し 3"/>
        <xdr:cNvSpPr>
          <a:spLocks/>
        </xdr:cNvSpPr>
      </xdr:nvSpPr>
      <xdr:spPr>
        <a:xfrm>
          <a:off x="4972050" y="9229725"/>
          <a:ext cx="1857375" cy="381000"/>
        </a:xfrm>
        <a:prstGeom prst="wedgeRoundRectCallout">
          <a:avLst>
            <a:gd name="adj1" fmla="val -47750"/>
            <a:gd name="adj2" fmla="val -97763"/>
          </a:avLst>
        </a:prstGeom>
        <a:solidFill>
          <a:srgbClr val="FFFFFF"/>
        </a:solidFill>
        <a:ln w="25400" cmpd="sng">
          <a:solidFill>
            <a:srgbClr val="F79646"/>
          </a:solidFill>
          <a:headEnd type="none"/>
          <a:tailEnd type="none"/>
        </a:ln>
      </xdr:spPr>
      <xdr:txBody>
        <a:bodyPr vertOverflow="clip" wrap="square" lIns="72000" tIns="36000" rIns="72000" bIns="36000" anchor="ctr"/>
        <a:p>
          <a:pPr algn="l">
            <a:defRPr/>
          </a:pPr>
          <a:r>
            <a:rPr lang="en-US" cap="none" sz="800" b="0" i="0" u="none" baseline="0">
              <a:solidFill>
                <a:srgbClr val="000000"/>
              </a:solidFill>
            </a:rPr>
            <a:t>下見</a:t>
          </a:r>
          <a:r>
            <a:rPr lang="en-US" cap="none" sz="800" b="0" i="0" u="none" baseline="0">
              <a:solidFill>
                <a:srgbClr val="000000"/>
              </a:solidFill>
            </a:rPr>
            <a:t>や本番</a:t>
          </a:r>
          <a:r>
            <a:rPr lang="en-US" cap="none" sz="800" b="0" i="0" u="none" baseline="0">
              <a:solidFill>
                <a:srgbClr val="000000"/>
              </a:solidFill>
            </a:rPr>
            <a:t>日数の延長等を</a:t>
          </a:r>
          <a:r>
            <a:rPr lang="en-US" cap="none" sz="800" b="0" i="0" u="none" baseline="0">
              <a:solidFill>
                <a:srgbClr val="000000"/>
              </a:solidFill>
            </a:rPr>
            <a:t>考慮</a:t>
          </a:r>
          <a:r>
            <a:rPr lang="en-US" cap="none" sz="800" b="0" i="0" u="none" baseline="0">
              <a:solidFill>
                <a:srgbClr val="000000"/>
              </a:solidFill>
            </a:rPr>
            <a:t>している場合は</a:t>
          </a:r>
          <a:r>
            <a:rPr lang="en-US" cap="none" sz="800" b="0" i="0" u="none" baseline="0">
              <a:solidFill>
                <a:srgbClr val="000000"/>
              </a:solidFill>
            </a:rPr>
            <a:t>、記入してください。</a:t>
          </a:r>
        </a:p>
      </xdr:txBody>
    </xdr:sp>
    <xdr:clientData/>
  </xdr:oneCellAnchor>
  <xdr:oneCellAnchor>
    <xdr:from>
      <xdr:col>3</xdr:col>
      <xdr:colOff>914400</xdr:colOff>
      <xdr:row>29</xdr:row>
      <xdr:rowOff>57150</xdr:rowOff>
    </xdr:from>
    <xdr:ext cx="971550" cy="371475"/>
    <xdr:sp>
      <xdr:nvSpPr>
        <xdr:cNvPr id="3" name="角丸四角形吹き出し 3"/>
        <xdr:cNvSpPr>
          <a:spLocks/>
        </xdr:cNvSpPr>
      </xdr:nvSpPr>
      <xdr:spPr>
        <a:xfrm>
          <a:off x="2800350" y="6562725"/>
          <a:ext cx="971550" cy="371475"/>
        </a:xfrm>
        <a:prstGeom prst="wedgeRoundRectCallout">
          <a:avLst>
            <a:gd name="adj1" fmla="val -68537"/>
            <a:gd name="adj2" fmla="val -110449"/>
          </a:avLst>
        </a:prstGeom>
        <a:solidFill>
          <a:srgbClr val="FFFFFF"/>
        </a:solidFill>
        <a:ln w="25400" cmpd="sng">
          <a:solidFill>
            <a:srgbClr val="F79646"/>
          </a:solidFill>
          <a:headEnd type="none"/>
          <a:tailEnd type="none"/>
        </a:ln>
      </xdr:spPr>
      <xdr:txBody>
        <a:bodyPr vertOverflow="clip" wrap="square" lIns="72000" tIns="36000" rIns="72000" bIns="36000" anchor="ctr"/>
        <a:p>
          <a:pPr algn="l">
            <a:defRPr/>
          </a:pPr>
          <a:r>
            <a:rPr lang="en-US" cap="none" sz="800" b="0" i="0" u="none" baseline="0">
              <a:solidFill>
                <a:srgbClr val="000000"/>
              </a:solidFill>
            </a:rPr>
            <a:t>適宜、費目の追加や削除をしてください。</a:t>
          </a:r>
        </a:p>
      </xdr:txBody>
    </xdr:sp>
    <xdr:clientData/>
  </xdr:oneCellAnchor>
  <xdr:twoCellAnchor>
    <xdr:from>
      <xdr:col>0</xdr:col>
      <xdr:colOff>66675</xdr:colOff>
      <xdr:row>0</xdr:row>
      <xdr:rowOff>38100</xdr:rowOff>
    </xdr:from>
    <xdr:to>
      <xdr:col>1</xdr:col>
      <xdr:colOff>628650</xdr:colOff>
      <xdr:row>0</xdr:row>
      <xdr:rowOff>438150</xdr:rowOff>
    </xdr:to>
    <xdr:sp>
      <xdr:nvSpPr>
        <xdr:cNvPr id="4" name="四角形: 角を丸くする 4"/>
        <xdr:cNvSpPr>
          <a:spLocks/>
        </xdr:cNvSpPr>
      </xdr:nvSpPr>
      <xdr:spPr>
        <a:xfrm>
          <a:off x="66675" y="38100"/>
          <a:ext cx="857250" cy="400050"/>
        </a:xfrm>
        <a:prstGeom prst="roundRect">
          <a:avLst/>
        </a:prstGeom>
        <a:noFill/>
        <a:ln w="381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SheetLayoutView="100" workbookViewId="0" topLeftCell="A1">
      <selection activeCell="L2" sqref="L2:M2"/>
    </sheetView>
  </sheetViews>
  <sheetFormatPr defaultColWidth="9.140625" defaultRowHeight="30" customHeight="1"/>
  <cols>
    <col min="1" max="1" width="10.57421875" style="1" customWidth="1"/>
    <col min="2" max="2" width="11.42187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 customHeight="1">
      <c r="A1" s="10"/>
      <c r="N1" s="3"/>
    </row>
    <row r="2" spans="3:14" ht="30" customHeight="1">
      <c r="C2" s="4"/>
      <c r="D2" s="4"/>
      <c r="E2" s="4"/>
      <c r="F2" s="4"/>
      <c r="G2" s="4"/>
      <c r="H2" s="173"/>
      <c r="I2" s="173"/>
      <c r="J2" s="173"/>
      <c r="K2" s="4" t="s">
        <v>48</v>
      </c>
      <c r="L2" s="174"/>
      <c r="M2" s="174"/>
      <c r="N2" s="4" t="s">
        <v>49</v>
      </c>
    </row>
    <row r="3" spans="3:14" ht="30" customHeight="1">
      <c r="C3" s="4"/>
      <c r="D3" s="4"/>
      <c r="E3" s="4"/>
      <c r="F3" s="4"/>
      <c r="G3" s="4"/>
      <c r="H3" s="4" t="s">
        <v>140</v>
      </c>
      <c r="I3" s="5"/>
      <c r="J3" s="4" t="s">
        <v>50</v>
      </c>
      <c r="K3" s="5"/>
      <c r="L3" s="4" t="s">
        <v>51</v>
      </c>
      <c r="M3" s="5"/>
      <c r="N3" s="4" t="s">
        <v>52</v>
      </c>
    </row>
    <row r="5" spans="1:3" ht="16.5" customHeight="1">
      <c r="A5" s="178" t="s">
        <v>77</v>
      </c>
      <c r="B5" s="178"/>
      <c r="C5" s="178"/>
    </row>
    <row r="6" spans="1:14" ht="16.5" customHeight="1">
      <c r="A6" s="50" t="s">
        <v>66</v>
      </c>
      <c r="B6" s="175" t="s">
        <v>150</v>
      </c>
      <c r="C6" s="175"/>
      <c r="D6" s="6" t="s">
        <v>67</v>
      </c>
      <c r="E6" s="7"/>
      <c r="F6" s="7"/>
      <c r="G6" s="7"/>
      <c r="H6" s="7"/>
      <c r="I6" s="7"/>
      <c r="J6" s="7"/>
      <c r="K6" s="7"/>
      <c r="L6" s="7"/>
      <c r="M6" s="7"/>
      <c r="N6" s="7"/>
    </row>
    <row r="9" spans="4:14" ht="30" customHeight="1">
      <c r="D9" s="4"/>
      <c r="E9" s="4"/>
      <c r="F9" s="176" t="s">
        <v>68</v>
      </c>
      <c r="G9" s="176"/>
      <c r="H9" s="2"/>
      <c r="I9" s="2"/>
      <c r="J9" s="2"/>
      <c r="K9" s="2"/>
      <c r="L9" s="2"/>
      <c r="M9" s="2"/>
      <c r="N9" s="2"/>
    </row>
    <row r="10" spans="3:13" ht="30" customHeight="1">
      <c r="C10" s="11"/>
      <c r="D10" s="11"/>
      <c r="E10" s="11"/>
      <c r="F10" s="177" t="s">
        <v>151</v>
      </c>
      <c r="G10" s="177"/>
      <c r="H10" s="177"/>
      <c r="I10" s="177"/>
      <c r="J10" s="177"/>
      <c r="K10" s="177"/>
      <c r="L10" s="12" t="s">
        <v>9</v>
      </c>
      <c r="M10" s="4"/>
    </row>
    <row r="13" spans="1:14" ht="30" customHeight="1">
      <c r="A13" s="154" t="s">
        <v>145</v>
      </c>
      <c r="B13" s="154"/>
      <c r="C13" s="154"/>
      <c r="D13" s="154"/>
      <c r="E13" s="154"/>
      <c r="F13" s="154"/>
      <c r="G13" s="154"/>
      <c r="H13" s="154"/>
      <c r="I13" s="154"/>
      <c r="J13" s="154"/>
      <c r="K13" s="154"/>
      <c r="L13" s="154"/>
      <c r="M13" s="154"/>
      <c r="N13" s="154"/>
    </row>
    <row r="14" spans="1:16" ht="30" customHeight="1">
      <c r="A14" s="154" t="s">
        <v>69</v>
      </c>
      <c r="B14" s="154"/>
      <c r="C14" s="154"/>
      <c r="D14" s="154"/>
      <c r="E14" s="154"/>
      <c r="F14" s="154"/>
      <c r="G14" s="154"/>
      <c r="H14" s="154"/>
      <c r="I14" s="154"/>
      <c r="J14" s="154"/>
      <c r="K14" s="154"/>
      <c r="L14" s="154"/>
      <c r="M14" s="154"/>
      <c r="N14" s="154"/>
      <c r="P14" s="1" t="s">
        <v>70</v>
      </c>
    </row>
    <row r="16" spans="1:16" ht="30" customHeight="1">
      <c r="A16" s="155" t="s">
        <v>146</v>
      </c>
      <c r="B16" s="155"/>
      <c r="C16" s="155"/>
      <c r="D16" s="155"/>
      <c r="E16" s="155"/>
      <c r="F16" s="155"/>
      <c r="G16" s="155"/>
      <c r="H16" s="155"/>
      <c r="I16" s="155"/>
      <c r="J16" s="155"/>
      <c r="K16" s="155"/>
      <c r="L16" s="155"/>
      <c r="M16" s="155"/>
      <c r="N16" s="155"/>
      <c r="O16" s="8">
        <v>2</v>
      </c>
      <c r="P16" s="1" t="s">
        <v>0</v>
      </c>
    </row>
    <row r="17" spans="1:18" ht="15.75" customHeight="1" hidden="1">
      <c r="A17" s="156" t="s">
        <v>1</v>
      </c>
      <c r="B17" s="156"/>
      <c r="C17" s="156"/>
      <c r="D17" s="156"/>
      <c r="E17" s="156"/>
      <c r="F17" s="156"/>
      <c r="G17" s="9"/>
      <c r="P17" s="1" t="s">
        <v>2</v>
      </c>
      <c r="R17" s="66" t="s">
        <v>3</v>
      </c>
    </row>
    <row r="18" spans="1:16" ht="15.75" customHeight="1" hidden="1">
      <c r="A18" s="156"/>
      <c r="B18" s="156"/>
      <c r="C18" s="156"/>
      <c r="D18" s="156"/>
      <c r="E18" s="156"/>
      <c r="F18" s="156"/>
      <c r="G18" s="9"/>
      <c r="P18" s="1" t="s">
        <v>4</v>
      </c>
    </row>
    <row r="19" spans="1:16" ht="15.75" customHeight="1" hidden="1">
      <c r="A19" s="156"/>
      <c r="B19" s="156"/>
      <c r="C19" s="156"/>
      <c r="D19" s="156"/>
      <c r="E19" s="156"/>
      <c r="F19" s="156"/>
      <c r="P19" s="1" t="s">
        <v>5</v>
      </c>
    </row>
    <row r="21" ht="30" customHeight="1" thickBot="1"/>
    <row r="22" spans="3:14" ht="30" customHeight="1">
      <c r="C22" s="157" t="s">
        <v>152</v>
      </c>
      <c r="D22" s="160" t="s">
        <v>53</v>
      </c>
      <c r="E22" s="161"/>
      <c r="F22" s="165" t="s">
        <v>71</v>
      </c>
      <c r="G22" s="166"/>
      <c r="H22" s="166"/>
      <c r="I22" s="166"/>
      <c r="J22" s="166"/>
      <c r="K22" s="166"/>
      <c r="L22" s="166"/>
      <c r="M22" s="166"/>
      <c r="N22" s="167"/>
    </row>
    <row r="23" spans="3:14" ht="30" customHeight="1">
      <c r="C23" s="158"/>
      <c r="D23" s="147"/>
      <c r="E23" s="148"/>
      <c r="F23" s="168"/>
      <c r="G23" s="169"/>
      <c r="H23" s="169"/>
      <c r="I23" s="169"/>
      <c r="J23" s="169"/>
      <c r="K23" s="169"/>
      <c r="L23" s="169"/>
      <c r="M23" s="169"/>
      <c r="N23" s="170"/>
    </row>
    <row r="24" spans="3:14" ht="30" customHeight="1">
      <c r="C24" s="158"/>
      <c r="D24" s="147" t="s">
        <v>54</v>
      </c>
      <c r="E24" s="148"/>
      <c r="F24" s="162"/>
      <c r="G24" s="163"/>
      <c r="H24" s="163"/>
      <c r="I24" s="163"/>
      <c r="J24" s="163"/>
      <c r="K24" s="163"/>
      <c r="L24" s="163"/>
      <c r="M24" s="163"/>
      <c r="N24" s="164"/>
    </row>
    <row r="25" spans="3:14" ht="39.75" customHeight="1">
      <c r="C25" s="158"/>
      <c r="D25" s="147" t="s">
        <v>72</v>
      </c>
      <c r="E25" s="148"/>
      <c r="F25" s="147"/>
      <c r="G25" s="171"/>
      <c r="H25" s="171"/>
      <c r="I25" s="171"/>
      <c r="J25" s="171"/>
      <c r="K25" s="171"/>
      <c r="L25" s="171"/>
      <c r="M25" s="171"/>
      <c r="N25" s="172"/>
    </row>
    <row r="26" spans="3:14" ht="30" customHeight="1">
      <c r="C26" s="158"/>
      <c r="D26" s="147" t="s">
        <v>73</v>
      </c>
      <c r="E26" s="148"/>
      <c r="F26" s="149"/>
      <c r="G26" s="150"/>
      <c r="H26" s="150"/>
      <c r="I26" s="150"/>
      <c r="J26" s="150"/>
      <c r="K26" s="150"/>
      <c r="L26" s="150"/>
      <c r="M26" s="150"/>
      <c r="N26" s="151"/>
    </row>
    <row r="27" spans="3:14" ht="30" customHeight="1">
      <c r="C27" s="158"/>
      <c r="D27" s="147" t="s">
        <v>74</v>
      </c>
      <c r="E27" s="148"/>
      <c r="F27" s="152"/>
      <c r="G27" s="152"/>
      <c r="H27" s="152"/>
      <c r="I27" s="152"/>
      <c r="J27" s="152"/>
      <c r="K27" s="152"/>
      <c r="L27" s="152"/>
      <c r="M27" s="152"/>
      <c r="N27" s="153"/>
    </row>
    <row r="28" spans="3:14" ht="30" customHeight="1" thickBot="1">
      <c r="C28" s="159"/>
      <c r="D28" s="142" t="s">
        <v>75</v>
      </c>
      <c r="E28" s="143"/>
      <c r="F28" s="144"/>
      <c r="G28" s="144"/>
      <c r="H28" s="144"/>
      <c r="I28" s="144"/>
      <c r="J28" s="144"/>
      <c r="K28" s="144"/>
      <c r="L28" s="144"/>
      <c r="M28" s="144"/>
      <c r="N28" s="145"/>
    </row>
    <row r="29" spans="1:14" ht="21" customHeight="1">
      <c r="A29" s="146" t="s">
        <v>6</v>
      </c>
      <c r="B29" s="146"/>
      <c r="C29" s="146"/>
      <c r="D29" s="146"/>
      <c r="E29" s="146"/>
      <c r="F29" s="146"/>
      <c r="G29" s="146"/>
      <c r="H29" s="146"/>
      <c r="I29" s="146"/>
      <c r="J29" s="146"/>
      <c r="K29" s="146"/>
      <c r="L29" s="146"/>
      <c r="M29" s="146"/>
      <c r="N29" s="146"/>
    </row>
    <row r="35" ht="30" customHeight="1">
      <c r="C35" s="2" t="s">
        <v>7</v>
      </c>
    </row>
    <row r="37" ht="30" customHeight="1">
      <c r="C37" s="2" t="s">
        <v>8</v>
      </c>
    </row>
  </sheetData>
  <sheetProtection formatCells="0" formatColumns="0" formatRows="0"/>
  <mergeCells count="24">
    <mergeCell ref="A13:N13"/>
    <mergeCell ref="H2:J2"/>
    <mergeCell ref="L2:M2"/>
    <mergeCell ref="B6:C6"/>
    <mergeCell ref="F9:G9"/>
    <mergeCell ref="F10:K10"/>
    <mergeCell ref="A5:C5"/>
    <mergeCell ref="A14:N14"/>
    <mergeCell ref="A16:N16"/>
    <mergeCell ref="A17:F19"/>
    <mergeCell ref="C22:C28"/>
    <mergeCell ref="D22:E23"/>
    <mergeCell ref="D24:E24"/>
    <mergeCell ref="F24:N24"/>
    <mergeCell ref="D25:E25"/>
    <mergeCell ref="F22:N23"/>
    <mergeCell ref="F25:N25"/>
    <mergeCell ref="D28:E28"/>
    <mergeCell ref="F28:N28"/>
    <mergeCell ref="A29:N29"/>
    <mergeCell ref="D26:E26"/>
    <mergeCell ref="F26:N26"/>
    <mergeCell ref="D27:E27"/>
    <mergeCell ref="F27:N27"/>
  </mergeCells>
  <dataValidations count="1">
    <dataValidation type="list" allowBlank="1" showInputMessage="1" showErrorMessage="1" sqref="R17">
      <formula1>"創造,連携,連携連絡調整,研修"</formula1>
    </dataValidation>
  </dataValidation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4"/>
  <headerFooter alignWithMargins="0">
    <oddHeader>&amp;L別記様式３－１</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view="pageBreakPreview" zoomScaleSheetLayoutView="100" workbookViewId="0" topLeftCell="A1">
      <selection activeCell="B2" sqref="B2:K2"/>
    </sheetView>
  </sheetViews>
  <sheetFormatPr defaultColWidth="9.140625" defaultRowHeight="15"/>
  <cols>
    <col min="1" max="1" width="13.57421875" style="63" customWidth="1"/>
    <col min="2" max="2" width="9.00390625" style="64" customWidth="1"/>
    <col min="3" max="3" width="9.57421875" style="64" customWidth="1"/>
    <col min="4" max="4" width="5.7109375" style="65" customWidth="1"/>
    <col min="5" max="5" width="9.00390625" style="65" customWidth="1"/>
    <col min="6" max="6" width="5.8515625" style="57" bestFit="1" customWidth="1"/>
    <col min="7" max="7" width="3.421875" style="57" bestFit="1" customWidth="1"/>
    <col min="8" max="8" width="10.7109375" style="65" customWidth="1"/>
    <col min="9" max="9" width="9.00390625" style="65" customWidth="1"/>
    <col min="10" max="10" width="7.00390625" style="57" customWidth="1"/>
    <col min="11" max="11" width="8.57421875" style="57" customWidth="1"/>
    <col min="12" max="16384" width="9.00390625" style="57" customWidth="1"/>
  </cols>
  <sheetData>
    <row r="1" spans="1:11" ht="26.25" customHeight="1" thickBot="1">
      <c r="A1" s="191" t="s">
        <v>147</v>
      </c>
      <c r="B1" s="192"/>
      <c r="C1" s="192"/>
      <c r="D1" s="192"/>
      <c r="E1" s="192"/>
      <c r="F1" s="192"/>
      <c r="G1" s="192"/>
      <c r="H1" s="192"/>
      <c r="I1" s="192"/>
      <c r="J1" s="192"/>
      <c r="K1" s="192"/>
    </row>
    <row r="2" spans="1:11" ht="33" customHeight="1">
      <c r="A2" s="179" t="s">
        <v>10</v>
      </c>
      <c r="B2" s="196" t="s">
        <v>62</v>
      </c>
      <c r="C2" s="197"/>
      <c r="D2" s="197"/>
      <c r="E2" s="197"/>
      <c r="F2" s="197"/>
      <c r="G2" s="197"/>
      <c r="H2" s="197"/>
      <c r="I2" s="197"/>
      <c r="J2" s="197"/>
      <c r="K2" s="198"/>
    </row>
    <row r="3" spans="1:11" ht="15.75" customHeight="1" thickBot="1">
      <c r="A3" s="180"/>
      <c r="B3" s="206" t="s">
        <v>24</v>
      </c>
      <c r="C3" s="207"/>
      <c r="D3" s="207"/>
      <c r="E3" s="207"/>
      <c r="F3" s="207"/>
      <c r="G3" s="207"/>
      <c r="H3" s="207"/>
      <c r="I3" s="207"/>
      <c r="J3" s="207"/>
      <c r="K3" s="208"/>
    </row>
    <row r="4" spans="1:11" ht="33" customHeight="1" thickBot="1">
      <c r="A4" s="59" t="s">
        <v>11</v>
      </c>
      <c r="B4" s="203" t="s">
        <v>63</v>
      </c>
      <c r="C4" s="204"/>
      <c r="D4" s="204"/>
      <c r="E4" s="204"/>
      <c r="F4" s="204"/>
      <c r="G4" s="204"/>
      <c r="H4" s="204"/>
      <c r="I4" s="204"/>
      <c r="J4" s="204"/>
      <c r="K4" s="205"/>
    </row>
    <row r="5" spans="1:11" ht="31.5" customHeight="1" thickBot="1">
      <c r="A5" s="59" t="s">
        <v>12</v>
      </c>
      <c r="B5" s="193" t="s">
        <v>141</v>
      </c>
      <c r="C5" s="194"/>
      <c r="D5" s="194"/>
      <c r="E5" s="194"/>
      <c r="F5" s="194"/>
      <c r="G5" s="194"/>
      <c r="H5" s="194"/>
      <c r="I5" s="194"/>
      <c r="J5" s="194"/>
      <c r="K5" s="195"/>
    </row>
    <row r="6" spans="1:11" ht="31.5" customHeight="1" thickBot="1">
      <c r="A6" s="58" t="s">
        <v>25</v>
      </c>
      <c r="B6" s="193"/>
      <c r="C6" s="194"/>
      <c r="D6" s="194"/>
      <c r="E6" s="194"/>
      <c r="F6" s="194"/>
      <c r="G6" s="194"/>
      <c r="H6" s="194"/>
      <c r="I6" s="194"/>
      <c r="J6" s="194"/>
      <c r="K6" s="195"/>
    </row>
    <row r="7" spans="1:11" ht="31.5" customHeight="1">
      <c r="A7" s="179" t="s">
        <v>13</v>
      </c>
      <c r="B7" s="212" t="s">
        <v>64</v>
      </c>
      <c r="C7" s="213"/>
      <c r="D7" s="213"/>
      <c r="E7" s="214"/>
      <c r="F7" s="183" t="s">
        <v>139</v>
      </c>
      <c r="G7" s="183"/>
      <c r="H7" s="183"/>
      <c r="I7" s="183"/>
      <c r="J7" s="183"/>
      <c r="K7" s="184"/>
    </row>
    <row r="8" spans="1:11" ht="31.5" customHeight="1" thickBot="1">
      <c r="A8" s="180"/>
      <c r="B8" s="200" t="s">
        <v>14</v>
      </c>
      <c r="C8" s="201"/>
      <c r="D8" s="201"/>
      <c r="E8" s="202"/>
      <c r="F8" s="185" t="s">
        <v>15</v>
      </c>
      <c r="G8" s="185"/>
      <c r="H8" s="185"/>
      <c r="I8" s="185"/>
      <c r="J8" s="185"/>
      <c r="K8" s="186"/>
    </row>
    <row r="9" spans="1:11" s="60" customFormat="1" ht="27" customHeight="1">
      <c r="A9" s="129" t="s">
        <v>55</v>
      </c>
      <c r="B9" s="130" t="s">
        <v>23</v>
      </c>
      <c r="C9" s="188" t="s">
        <v>16</v>
      </c>
      <c r="D9" s="188"/>
      <c r="E9" s="187" t="s">
        <v>17</v>
      </c>
      <c r="F9" s="187"/>
      <c r="G9" s="188" t="s">
        <v>18</v>
      </c>
      <c r="H9" s="187"/>
      <c r="I9" s="187" t="s">
        <v>19</v>
      </c>
      <c r="J9" s="187"/>
      <c r="K9" s="199"/>
    </row>
    <row r="10" spans="1:11" ht="51" customHeight="1">
      <c r="A10" s="229" t="s">
        <v>20</v>
      </c>
      <c r="B10" s="128"/>
      <c r="C10" s="218"/>
      <c r="D10" s="218"/>
      <c r="E10" s="189"/>
      <c r="F10" s="189"/>
      <c r="G10" s="189"/>
      <c r="H10" s="189"/>
      <c r="I10" s="215" t="s">
        <v>65</v>
      </c>
      <c r="J10" s="216"/>
      <c r="K10" s="217"/>
    </row>
    <row r="11" spans="1:11" ht="51" customHeight="1">
      <c r="A11" s="229"/>
      <c r="B11" s="61"/>
      <c r="C11" s="181"/>
      <c r="D11" s="181"/>
      <c r="E11" s="190"/>
      <c r="F11" s="190"/>
      <c r="G11" s="190"/>
      <c r="H11" s="190"/>
      <c r="I11" s="209" t="s">
        <v>65</v>
      </c>
      <c r="J11" s="210"/>
      <c r="K11" s="211"/>
    </row>
    <row r="12" spans="1:11" ht="51" customHeight="1">
      <c r="A12" s="229"/>
      <c r="B12" s="61"/>
      <c r="C12" s="181"/>
      <c r="D12" s="181"/>
      <c r="E12" s="190"/>
      <c r="F12" s="190"/>
      <c r="G12" s="190"/>
      <c r="H12" s="190"/>
      <c r="I12" s="209" t="s">
        <v>65</v>
      </c>
      <c r="J12" s="210"/>
      <c r="K12" s="211"/>
    </row>
    <row r="13" spans="1:11" ht="51" customHeight="1">
      <c r="A13" s="230"/>
      <c r="B13" s="61"/>
      <c r="C13" s="181"/>
      <c r="D13" s="181"/>
      <c r="E13" s="190"/>
      <c r="F13" s="190"/>
      <c r="G13" s="190"/>
      <c r="H13" s="190"/>
      <c r="I13" s="209" t="s">
        <v>65</v>
      </c>
      <c r="J13" s="210"/>
      <c r="K13" s="211"/>
    </row>
    <row r="14" spans="1:11" ht="51" customHeight="1" thickBot="1">
      <c r="A14" s="62" t="s">
        <v>21</v>
      </c>
      <c r="B14" s="127"/>
      <c r="C14" s="220"/>
      <c r="D14" s="221"/>
      <c r="E14" s="222" t="s">
        <v>56</v>
      </c>
      <c r="F14" s="223"/>
      <c r="G14" s="224"/>
      <c r="H14" s="225"/>
      <c r="I14" s="226" t="s">
        <v>138</v>
      </c>
      <c r="J14" s="227"/>
      <c r="K14" s="228"/>
    </row>
    <row r="15" spans="1:11" ht="220.5" customHeight="1" thickBot="1">
      <c r="A15" s="58" t="s">
        <v>22</v>
      </c>
      <c r="B15" s="232" t="s">
        <v>63</v>
      </c>
      <c r="C15" s="233"/>
      <c r="D15" s="233"/>
      <c r="E15" s="233"/>
      <c r="F15" s="233"/>
      <c r="G15" s="233"/>
      <c r="H15" s="233"/>
      <c r="I15" s="233"/>
      <c r="J15" s="233"/>
      <c r="K15" s="234"/>
    </row>
    <row r="16" spans="1:11" ht="15.75" customHeight="1">
      <c r="A16" s="182" t="s">
        <v>124</v>
      </c>
      <c r="B16" s="182"/>
      <c r="C16" s="182"/>
      <c r="D16" s="182"/>
      <c r="E16" s="182"/>
      <c r="F16" s="182"/>
      <c r="G16" s="182"/>
      <c r="H16" s="182"/>
      <c r="I16" s="182"/>
      <c r="J16" s="182"/>
      <c r="K16" s="182"/>
    </row>
    <row r="17" spans="1:11" ht="15.75" customHeight="1">
      <c r="A17" s="231" t="s">
        <v>125</v>
      </c>
      <c r="B17" s="231"/>
      <c r="C17" s="231"/>
      <c r="D17" s="231"/>
      <c r="E17" s="231"/>
      <c r="F17" s="231"/>
      <c r="G17" s="231"/>
      <c r="H17" s="231"/>
      <c r="I17" s="231"/>
      <c r="J17" s="231"/>
      <c r="K17" s="231"/>
    </row>
    <row r="18" spans="1:11" ht="15.75" customHeight="1">
      <c r="A18" s="219" t="s">
        <v>126</v>
      </c>
      <c r="B18" s="219"/>
      <c r="C18" s="219"/>
      <c r="D18" s="219"/>
      <c r="E18" s="219"/>
      <c r="F18" s="219"/>
      <c r="G18" s="219"/>
      <c r="H18" s="219"/>
      <c r="I18" s="219"/>
      <c r="J18" s="219"/>
      <c r="K18" s="219"/>
    </row>
  </sheetData>
  <sheetProtection/>
  <mergeCells count="41">
    <mergeCell ref="C13:D13"/>
    <mergeCell ref="I12:K12"/>
    <mergeCell ref="A18:K18"/>
    <mergeCell ref="C14:D14"/>
    <mergeCell ref="E14:F14"/>
    <mergeCell ref="G14:H14"/>
    <mergeCell ref="I14:K14"/>
    <mergeCell ref="A10:A13"/>
    <mergeCell ref="A17:K17"/>
    <mergeCell ref="B15:K15"/>
    <mergeCell ref="E11:F11"/>
    <mergeCell ref="G11:H11"/>
    <mergeCell ref="B4:K4"/>
    <mergeCell ref="A2:A3"/>
    <mergeCell ref="B3:K3"/>
    <mergeCell ref="B6:K6"/>
    <mergeCell ref="I13:K13"/>
    <mergeCell ref="B7:E7"/>
    <mergeCell ref="I10:K10"/>
    <mergeCell ref="I11:K11"/>
    <mergeCell ref="C10:D10"/>
    <mergeCell ref="G13:H13"/>
    <mergeCell ref="A1:K1"/>
    <mergeCell ref="B5:K5"/>
    <mergeCell ref="B2:K2"/>
    <mergeCell ref="G9:H9"/>
    <mergeCell ref="I9:K9"/>
    <mergeCell ref="C12:D12"/>
    <mergeCell ref="G12:H12"/>
    <mergeCell ref="E12:F12"/>
    <mergeCell ref="B8:E8"/>
    <mergeCell ref="A7:A8"/>
    <mergeCell ref="C11:D11"/>
    <mergeCell ref="A16:K16"/>
    <mergeCell ref="F7:K7"/>
    <mergeCell ref="F8:K8"/>
    <mergeCell ref="E9:F9"/>
    <mergeCell ref="C9:D9"/>
    <mergeCell ref="E10:F10"/>
    <mergeCell ref="G10:H10"/>
    <mergeCell ref="E13:F13"/>
  </mergeCells>
  <printOptions horizontalCentered="1"/>
  <pageMargins left="0.5905511811023623" right="0.5905511811023623" top="0.7874015748031497" bottom="0.3937007874015748" header="0.31496062992125984" footer="0.31496062992125984"/>
  <pageSetup fitToHeight="1" fitToWidth="1" horizontalDpi="600" verticalDpi="600" orientation="portrait" paperSize="9" r:id="rId1"/>
  <headerFooter>
    <oddHeader>&amp;L
別記様式３－２&amp;R&amp;"ＭＳ Ｐ明朝,標準"&amp;9令和５年度公共ホール現代ダンス活性化支援事業　事業実施計画書</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view="pageBreakPreview" zoomScaleSheetLayoutView="100" workbookViewId="0" topLeftCell="A1">
      <selection activeCell="C3" sqref="C3"/>
    </sheetView>
  </sheetViews>
  <sheetFormatPr defaultColWidth="9.140625" defaultRowHeight="15"/>
  <cols>
    <col min="1" max="2" width="8.140625" style="55" customWidth="1"/>
    <col min="3" max="4" width="15.140625" style="55" customWidth="1"/>
    <col min="5" max="5" width="51.140625" style="55" customWidth="1"/>
    <col min="6" max="16384" width="9.00390625" style="55" customWidth="1"/>
  </cols>
  <sheetData>
    <row r="1" spans="1:5" ht="39" customHeight="1" thickBot="1">
      <c r="A1" s="242" t="s">
        <v>148</v>
      </c>
      <c r="B1" s="242"/>
      <c r="C1" s="191"/>
      <c r="D1" s="191"/>
      <c r="E1" s="191"/>
    </row>
    <row r="2" spans="1:5" ht="16.5" customHeight="1">
      <c r="A2" s="243" t="s">
        <v>59</v>
      </c>
      <c r="B2" s="244"/>
      <c r="C2" s="245"/>
      <c r="D2" s="33" t="s">
        <v>26</v>
      </c>
      <c r="E2" s="16" t="s">
        <v>120</v>
      </c>
    </row>
    <row r="3" spans="1:5" ht="16.5" customHeight="1">
      <c r="A3" s="246" t="s">
        <v>38</v>
      </c>
      <c r="B3" s="247"/>
      <c r="C3" s="116"/>
      <c r="D3" s="117"/>
      <c r="E3" s="26" t="s">
        <v>39</v>
      </c>
    </row>
    <row r="4" spans="1:5" ht="16.5" customHeight="1">
      <c r="A4" s="246"/>
      <c r="B4" s="247"/>
      <c r="C4" s="116"/>
      <c r="D4" s="117"/>
      <c r="E4" s="26" t="s">
        <v>40</v>
      </c>
    </row>
    <row r="5" spans="1:5" ht="16.5" customHeight="1">
      <c r="A5" s="246"/>
      <c r="B5" s="247"/>
      <c r="C5" s="14"/>
      <c r="D5" s="118"/>
      <c r="E5" s="30"/>
    </row>
    <row r="6" spans="1:5" ht="16.5" customHeight="1">
      <c r="A6" s="246"/>
      <c r="B6" s="247"/>
      <c r="C6" s="119"/>
      <c r="D6" s="120"/>
      <c r="E6" s="46"/>
    </row>
    <row r="7" spans="1:5" ht="16.5" customHeight="1">
      <c r="A7" s="246"/>
      <c r="B7" s="247"/>
      <c r="C7" s="35" t="s">
        <v>28</v>
      </c>
      <c r="D7" s="56">
        <f>SUM(D3:D6)</f>
        <v>0</v>
      </c>
      <c r="E7" s="109"/>
    </row>
    <row r="8" spans="1:5" ht="16.5" customHeight="1">
      <c r="A8" s="248" t="s">
        <v>60</v>
      </c>
      <c r="B8" s="249"/>
      <c r="C8" s="15"/>
      <c r="D8" s="117"/>
      <c r="E8" s="110"/>
    </row>
    <row r="9" spans="1:5" ht="16.5" customHeight="1">
      <c r="A9" s="246"/>
      <c r="B9" s="247"/>
      <c r="C9" s="14"/>
      <c r="D9" s="118"/>
      <c r="E9" s="111"/>
    </row>
    <row r="10" spans="1:5" ht="16.5" customHeight="1">
      <c r="A10" s="246"/>
      <c r="B10" s="247"/>
      <c r="C10" s="14"/>
      <c r="D10" s="118"/>
      <c r="E10" s="111"/>
    </row>
    <row r="11" spans="1:5" ht="16.5" customHeight="1">
      <c r="A11" s="246"/>
      <c r="B11" s="247"/>
      <c r="C11" s="85"/>
      <c r="D11" s="120"/>
      <c r="E11" s="46"/>
    </row>
    <row r="12" spans="1:5" ht="16.5" customHeight="1">
      <c r="A12" s="250"/>
      <c r="B12" s="251"/>
      <c r="C12" s="34" t="s">
        <v>28</v>
      </c>
      <c r="D12" s="56">
        <f>SUM(D8:D11)</f>
        <v>0</v>
      </c>
      <c r="E12" s="109"/>
    </row>
    <row r="13" spans="1:5" ht="34.5" customHeight="1">
      <c r="A13" s="252" t="s">
        <v>43</v>
      </c>
      <c r="B13" s="253"/>
      <c r="C13" s="254"/>
      <c r="D13" s="126">
        <f>'別記様式3-4'!E53</f>
        <v>0</v>
      </c>
      <c r="E13" s="131" t="s">
        <v>123</v>
      </c>
    </row>
    <row r="14" spans="1:5" ht="34.5" customHeight="1">
      <c r="A14" s="235" t="s">
        <v>41</v>
      </c>
      <c r="B14" s="255"/>
      <c r="C14" s="236"/>
      <c r="D14" s="121"/>
      <c r="E14" s="112"/>
    </row>
    <row r="15" spans="1:5" ht="16.5" customHeight="1">
      <c r="A15" s="235" t="s">
        <v>61</v>
      </c>
      <c r="B15" s="236"/>
      <c r="C15" s="108"/>
      <c r="D15" s="122"/>
      <c r="E15" s="29"/>
    </row>
    <row r="16" spans="1:5" ht="16.5" customHeight="1">
      <c r="A16" s="237"/>
      <c r="B16" s="238"/>
      <c r="C16" s="19"/>
      <c r="D16" s="123"/>
      <c r="E16" s="30"/>
    </row>
    <row r="17" spans="1:5" ht="16.5" customHeight="1">
      <c r="A17" s="237"/>
      <c r="B17" s="238"/>
      <c r="C17" s="19"/>
      <c r="D17" s="123"/>
      <c r="E17" s="30"/>
    </row>
    <row r="18" spans="1:5" ht="16.5" customHeight="1">
      <c r="A18" s="237"/>
      <c r="B18" s="238"/>
      <c r="C18" s="124"/>
      <c r="D18" s="125"/>
      <c r="E18" s="113"/>
    </row>
    <row r="19" spans="1:5" ht="16.5" customHeight="1" thickBot="1">
      <c r="A19" s="237"/>
      <c r="B19" s="238"/>
      <c r="C19" s="35" t="s">
        <v>28</v>
      </c>
      <c r="D19" s="86">
        <f>SUM(D15:D18)</f>
        <v>0</v>
      </c>
      <c r="E19" s="114"/>
    </row>
    <row r="20" spans="1:5" ht="34.5" customHeight="1" thickBot="1" thickTop="1">
      <c r="A20" s="239" t="s">
        <v>57</v>
      </c>
      <c r="B20" s="240"/>
      <c r="C20" s="241"/>
      <c r="D20" s="106">
        <f>D7+D12+D13+D14+D19</f>
        <v>0</v>
      </c>
      <c r="E20" s="115"/>
    </row>
  </sheetData>
  <sheetProtection/>
  <mergeCells count="8">
    <mergeCell ref="A15:B19"/>
    <mergeCell ref="A20:C20"/>
    <mergeCell ref="A1:E1"/>
    <mergeCell ref="A2:C2"/>
    <mergeCell ref="A3:B7"/>
    <mergeCell ref="A8:B12"/>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headerFooter>
    <oddHeader>&amp;L&amp;12
別記様式３－３&amp;R&amp;"ＭＳ Ｐ明朝,標準"&amp;9令和５年度公共ホール現代ダンス活性化支援事業　事業実施計画書</oddHeader>
  </headerFooter>
</worksheet>
</file>

<file path=xl/worksheets/sheet4.xml><?xml version="1.0" encoding="utf-8"?>
<worksheet xmlns="http://schemas.openxmlformats.org/spreadsheetml/2006/main" xmlns:r="http://schemas.openxmlformats.org/officeDocument/2006/relationships">
  <dimension ref="A1:J57"/>
  <sheetViews>
    <sheetView view="pageBreakPreview" zoomScaleSheetLayoutView="100" workbookViewId="0" topLeftCell="A16">
      <selection activeCell="E3" sqref="E3"/>
    </sheetView>
  </sheetViews>
  <sheetFormatPr defaultColWidth="9.140625" defaultRowHeight="15"/>
  <cols>
    <col min="1" max="1" width="4.421875" style="13" customWidth="1"/>
    <col min="2" max="2" width="11.28125" style="13" customWidth="1"/>
    <col min="3" max="3" width="12.57421875" style="13" customWidth="1"/>
    <col min="4" max="4" width="15.140625" style="13" customWidth="1"/>
    <col min="5" max="5" width="12.7109375" style="13" customWidth="1"/>
    <col min="6" max="6" width="50.57421875" style="13" customWidth="1"/>
    <col min="7" max="7" width="1.57421875" style="13" customWidth="1"/>
    <col min="8" max="8" width="4.7109375" style="13" customWidth="1"/>
    <col min="9" max="9" width="9.00390625" style="13" customWidth="1"/>
    <col min="10" max="10" width="18.7109375" style="13" customWidth="1"/>
    <col min="11" max="16384" width="9.00390625" style="13" customWidth="1"/>
  </cols>
  <sheetData>
    <row r="1" spans="1:6" s="51" customFormat="1" ht="39" customHeight="1" thickBot="1">
      <c r="A1" s="256" t="s">
        <v>149</v>
      </c>
      <c r="B1" s="256"/>
      <c r="C1" s="256"/>
      <c r="D1" s="256"/>
      <c r="E1" s="256"/>
      <c r="F1" s="256"/>
    </row>
    <row r="2" spans="1:6" s="51" customFormat="1" ht="16.5" customHeight="1">
      <c r="A2" s="105"/>
      <c r="B2" s="244" t="s">
        <v>27</v>
      </c>
      <c r="C2" s="244"/>
      <c r="D2" s="257"/>
      <c r="E2" s="97" t="s">
        <v>26</v>
      </c>
      <c r="F2" s="16" t="s">
        <v>120</v>
      </c>
    </row>
    <row r="3" spans="1:6" s="51" customFormat="1" ht="14.25" customHeight="1">
      <c r="A3" s="258" t="s">
        <v>37</v>
      </c>
      <c r="B3" s="265" t="s">
        <v>115</v>
      </c>
      <c r="C3" s="276" t="s">
        <v>116</v>
      </c>
      <c r="D3" s="104" t="s">
        <v>29</v>
      </c>
      <c r="E3" s="36"/>
      <c r="F3" s="39"/>
    </row>
    <row r="4" spans="1:6" s="51" customFormat="1" ht="14.25" customHeight="1">
      <c r="A4" s="258"/>
      <c r="B4" s="266"/>
      <c r="C4" s="276"/>
      <c r="D4" s="23" t="s">
        <v>30</v>
      </c>
      <c r="E4" s="36"/>
      <c r="F4" s="39"/>
    </row>
    <row r="5" spans="1:6" s="51" customFormat="1" ht="14.25" customHeight="1">
      <c r="A5" s="258"/>
      <c r="B5" s="266"/>
      <c r="C5" s="276"/>
      <c r="D5" s="23" t="s">
        <v>31</v>
      </c>
      <c r="E5" s="37"/>
      <c r="F5" s="27"/>
    </row>
    <row r="6" spans="1:6" s="51" customFormat="1" ht="14.25" customHeight="1">
      <c r="A6" s="258"/>
      <c r="B6" s="266"/>
      <c r="C6" s="276"/>
      <c r="D6" s="22" t="s">
        <v>58</v>
      </c>
      <c r="E6" s="38"/>
      <c r="F6" s="28"/>
    </row>
    <row r="7" spans="1:6" s="51" customFormat="1" ht="14.25" customHeight="1">
      <c r="A7" s="258"/>
      <c r="B7" s="266"/>
      <c r="C7" s="261"/>
      <c r="D7" s="21" t="s">
        <v>28</v>
      </c>
      <c r="E7" s="25">
        <f>SUM(E3:E6)</f>
        <v>0</v>
      </c>
      <c r="F7" s="90"/>
    </row>
    <row r="8" spans="1:6" s="51" customFormat="1" ht="14.25" customHeight="1">
      <c r="A8" s="258"/>
      <c r="B8" s="266"/>
      <c r="C8" s="277" t="s">
        <v>36</v>
      </c>
      <c r="D8" s="24" t="s">
        <v>32</v>
      </c>
      <c r="E8" s="132"/>
      <c r="F8" s="133"/>
    </row>
    <row r="9" spans="1:6" s="51" customFormat="1" ht="14.25" customHeight="1">
      <c r="A9" s="258"/>
      <c r="B9" s="266"/>
      <c r="C9" s="276"/>
      <c r="D9" s="23" t="s">
        <v>33</v>
      </c>
      <c r="E9" s="37"/>
      <c r="F9" s="134"/>
    </row>
    <row r="10" spans="1:6" s="51" customFormat="1" ht="14.25" customHeight="1">
      <c r="A10" s="258"/>
      <c r="B10" s="266"/>
      <c r="C10" s="276"/>
      <c r="D10" s="23" t="s">
        <v>34</v>
      </c>
      <c r="E10" s="37"/>
      <c r="F10" s="134"/>
    </row>
    <row r="11" spans="1:6" s="51" customFormat="1" ht="14.25" customHeight="1">
      <c r="A11" s="258"/>
      <c r="B11" s="266"/>
      <c r="C11" s="276"/>
      <c r="D11" s="22" t="s">
        <v>35</v>
      </c>
      <c r="E11" s="40"/>
      <c r="F11" s="28"/>
    </row>
    <row r="12" spans="1:6" s="51" customFormat="1" ht="14.25" customHeight="1">
      <c r="A12" s="258"/>
      <c r="B12" s="266"/>
      <c r="C12" s="261"/>
      <c r="D12" s="21" t="s">
        <v>28</v>
      </c>
      <c r="E12" s="17">
        <f>SUM(E8:E11)</f>
        <v>0</v>
      </c>
      <c r="F12" s="90"/>
    </row>
    <row r="13" spans="1:6" s="51" customFormat="1" ht="14.25" customHeight="1">
      <c r="A13" s="258"/>
      <c r="B13" s="266"/>
      <c r="C13" s="277" t="s">
        <v>117</v>
      </c>
      <c r="D13" s="20" t="s">
        <v>32</v>
      </c>
      <c r="E13" s="135"/>
      <c r="F13" s="136"/>
    </row>
    <row r="14" spans="1:6" s="51" customFormat="1" ht="14.25" customHeight="1">
      <c r="A14" s="258"/>
      <c r="B14" s="266"/>
      <c r="C14" s="276"/>
      <c r="D14" s="19" t="s">
        <v>33</v>
      </c>
      <c r="E14" s="137"/>
      <c r="F14" s="138"/>
    </row>
    <row r="15" spans="1:6" s="51" customFormat="1" ht="14.25" customHeight="1">
      <c r="A15" s="258"/>
      <c r="B15" s="266"/>
      <c r="C15" s="276"/>
      <c r="D15" s="19" t="s">
        <v>34</v>
      </c>
      <c r="E15" s="137"/>
      <c r="F15" s="138"/>
    </row>
    <row r="16" spans="1:6" s="51" customFormat="1" ht="14.25" customHeight="1">
      <c r="A16" s="258"/>
      <c r="B16" s="266"/>
      <c r="C16" s="276"/>
      <c r="D16" s="18" t="s">
        <v>35</v>
      </c>
      <c r="E16" s="42"/>
      <c r="F16" s="41"/>
    </row>
    <row r="17" spans="1:6" s="51" customFormat="1" ht="14.25" customHeight="1">
      <c r="A17" s="258"/>
      <c r="B17" s="266"/>
      <c r="C17" s="261"/>
      <c r="D17" s="48" t="s">
        <v>28</v>
      </c>
      <c r="E17" s="25">
        <f>SUM(E13:E16)</f>
        <v>0</v>
      </c>
      <c r="F17" s="91"/>
    </row>
    <row r="18" spans="1:6" s="51" customFormat="1" ht="25.5" customHeight="1">
      <c r="A18" s="259"/>
      <c r="B18" s="267"/>
      <c r="C18" s="263" t="s">
        <v>127</v>
      </c>
      <c r="D18" s="264"/>
      <c r="E18" s="102">
        <f>SUM(E17,E12,E7)</f>
        <v>0</v>
      </c>
      <c r="F18" s="103"/>
    </row>
    <row r="19" spans="1:6" s="51" customFormat="1" ht="14.25" customHeight="1">
      <c r="A19" s="259"/>
      <c r="B19" s="265" t="s">
        <v>113</v>
      </c>
      <c r="C19" s="261" t="s">
        <v>85</v>
      </c>
      <c r="D19" s="78"/>
      <c r="E19" s="71"/>
      <c r="F19" s="94"/>
    </row>
    <row r="20" spans="1:6" s="51" customFormat="1" ht="14.25" customHeight="1">
      <c r="A20" s="259"/>
      <c r="B20" s="266"/>
      <c r="C20" s="262"/>
      <c r="D20" s="73"/>
      <c r="E20" s="67"/>
      <c r="F20" s="80"/>
    </row>
    <row r="21" spans="1:6" s="51" customFormat="1" ht="14.25" customHeight="1">
      <c r="A21" s="259"/>
      <c r="B21" s="266"/>
      <c r="C21" s="262"/>
      <c r="D21" s="74"/>
      <c r="E21" s="72"/>
      <c r="F21" s="139"/>
    </row>
    <row r="22" spans="1:6" s="51" customFormat="1" ht="14.25" customHeight="1">
      <c r="A22" s="259"/>
      <c r="B22" s="266"/>
      <c r="C22" s="262" t="s">
        <v>86</v>
      </c>
      <c r="D22" s="73"/>
      <c r="E22" s="67"/>
      <c r="F22" s="80"/>
    </row>
    <row r="23" spans="1:6" s="51" customFormat="1" ht="14.25" customHeight="1">
      <c r="A23" s="259"/>
      <c r="B23" s="266"/>
      <c r="C23" s="262"/>
      <c r="D23" s="73"/>
      <c r="E23" s="67"/>
      <c r="F23" s="80"/>
    </row>
    <row r="24" spans="1:6" s="51" customFormat="1" ht="14.25" customHeight="1">
      <c r="A24" s="259"/>
      <c r="B24" s="266"/>
      <c r="C24" s="262"/>
      <c r="D24" s="75"/>
      <c r="E24" s="67"/>
      <c r="F24" s="92"/>
    </row>
    <row r="25" spans="1:6" s="51" customFormat="1" ht="14.25" customHeight="1">
      <c r="A25" s="259"/>
      <c r="B25" s="266"/>
      <c r="C25" s="262"/>
      <c r="D25" s="75"/>
      <c r="E25" s="67"/>
      <c r="F25" s="92"/>
    </row>
    <row r="26" spans="1:6" s="51" customFormat="1" ht="14.25" customHeight="1">
      <c r="A26" s="259"/>
      <c r="B26" s="266"/>
      <c r="C26" s="262"/>
      <c r="D26" s="76"/>
      <c r="E26" s="72"/>
      <c r="F26" s="95"/>
    </row>
    <row r="27" spans="1:6" s="51" customFormat="1" ht="14.25" customHeight="1">
      <c r="A27" s="259"/>
      <c r="B27" s="266"/>
      <c r="C27" s="70" t="s">
        <v>87</v>
      </c>
      <c r="D27" s="77"/>
      <c r="E27" s="17"/>
      <c r="F27" s="93"/>
    </row>
    <row r="28" spans="1:6" s="51" customFormat="1" ht="14.25" customHeight="1">
      <c r="A28" s="259"/>
      <c r="B28" s="266"/>
      <c r="C28" s="262" t="s">
        <v>84</v>
      </c>
      <c r="D28" s="78"/>
      <c r="E28" s="71"/>
      <c r="F28" s="94"/>
    </row>
    <row r="29" spans="1:6" s="51" customFormat="1" ht="14.25" customHeight="1">
      <c r="A29" s="259"/>
      <c r="B29" s="266"/>
      <c r="C29" s="262"/>
      <c r="D29" s="75"/>
      <c r="E29" s="67"/>
      <c r="F29" s="92"/>
    </row>
    <row r="30" spans="1:6" s="51" customFormat="1" ht="14.25" customHeight="1">
      <c r="A30" s="259"/>
      <c r="B30" s="266"/>
      <c r="C30" s="262"/>
      <c r="D30" s="75"/>
      <c r="E30" s="67"/>
      <c r="F30" s="92"/>
    </row>
    <row r="31" spans="1:6" s="51" customFormat="1" ht="14.25" customHeight="1">
      <c r="A31" s="259"/>
      <c r="B31" s="266"/>
      <c r="C31" s="262"/>
      <c r="D31" s="75"/>
      <c r="E31" s="67"/>
      <c r="F31" s="92"/>
    </row>
    <row r="32" spans="1:6" s="51" customFormat="1" ht="14.25" customHeight="1">
      <c r="A32" s="259"/>
      <c r="B32" s="266"/>
      <c r="C32" s="262"/>
      <c r="D32" s="76"/>
      <c r="E32" s="72"/>
      <c r="F32" s="95"/>
    </row>
    <row r="33" spans="1:6" s="51" customFormat="1" ht="14.25" customHeight="1">
      <c r="A33" s="259"/>
      <c r="B33" s="266"/>
      <c r="C33" s="262" t="s">
        <v>83</v>
      </c>
      <c r="D33" s="78"/>
      <c r="E33" s="71"/>
      <c r="F33" s="94"/>
    </row>
    <row r="34" spans="1:6" s="51" customFormat="1" ht="14.25" customHeight="1">
      <c r="A34" s="259"/>
      <c r="B34" s="266"/>
      <c r="C34" s="262"/>
      <c r="D34" s="75"/>
      <c r="E34" s="67"/>
      <c r="F34" s="92"/>
    </row>
    <row r="35" spans="1:6" s="51" customFormat="1" ht="14.25" customHeight="1">
      <c r="A35" s="259"/>
      <c r="B35" s="266"/>
      <c r="C35" s="262"/>
      <c r="D35" s="76"/>
      <c r="E35" s="72"/>
      <c r="F35" s="95"/>
    </row>
    <row r="36" spans="1:6" s="51" customFormat="1" ht="14.25" customHeight="1">
      <c r="A36" s="259"/>
      <c r="B36" s="266"/>
      <c r="C36" s="262" t="s">
        <v>80</v>
      </c>
      <c r="D36" s="78"/>
      <c r="E36" s="71"/>
      <c r="F36" s="94"/>
    </row>
    <row r="37" spans="1:6" s="51" customFormat="1" ht="14.25" customHeight="1">
      <c r="A37" s="259"/>
      <c r="B37" s="266"/>
      <c r="C37" s="262"/>
      <c r="D37" s="76"/>
      <c r="E37" s="72"/>
      <c r="F37" s="95"/>
    </row>
    <row r="38" spans="1:6" s="51" customFormat="1" ht="14.25" customHeight="1">
      <c r="A38" s="259"/>
      <c r="B38" s="266"/>
      <c r="C38" s="262" t="s">
        <v>81</v>
      </c>
      <c r="D38" s="78"/>
      <c r="E38" s="71"/>
      <c r="F38" s="94"/>
    </row>
    <row r="39" spans="1:6" s="51" customFormat="1" ht="14.25" customHeight="1">
      <c r="A39" s="259"/>
      <c r="B39" s="266"/>
      <c r="C39" s="262"/>
      <c r="D39" s="76"/>
      <c r="E39" s="72"/>
      <c r="F39" s="95"/>
    </row>
    <row r="40" spans="1:6" s="51" customFormat="1" ht="14.25" customHeight="1">
      <c r="A40" s="259"/>
      <c r="B40" s="266"/>
      <c r="C40" s="70" t="s">
        <v>82</v>
      </c>
      <c r="D40" s="79"/>
      <c r="E40" s="140"/>
      <c r="F40" s="96"/>
    </row>
    <row r="41" spans="1:8" s="51" customFormat="1" ht="25.5" customHeight="1" thickBot="1">
      <c r="A41" s="260"/>
      <c r="B41" s="284"/>
      <c r="C41" s="285" t="s">
        <v>105</v>
      </c>
      <c r="D41" s="286"/>
      <c r="E41" s="98">
        <f>SUM(E19:E40)</f>
        <v>0</v>
      </c>
      <c r="F41" s="99"/>
      <c r="H41" s="51">
        <f>IF(E41&gt;=500000,500000,E41)</f>
        <v>0</v>
      </c>
    </row>
    <row r="42" spans="1:6" s="51" customFormat="1" ht="14.25" customHeight="1">
      <c r="A42" s="269" t="s">
        <v>104</v>
      </c>
      <c r="B42" s="261" t="s">
        <v>112</v>
      </c>
      <c r="C42" s="261"/>
      <c r="D42" s="88"/>
      <c r="E42" s="45"/>
      <c r="F42" s="31"/>
    </row>
    <row r="43" spans="1:6" s="51" customFormat="1" ht="14.25" customHeight="1">
      <c r="A43" s="269"/>
      <c r="B43" s="262"/>
      <c r="C43" s="262"/>
      <c r="D43" s="14"/>
      <c r="E43" s="44"/>
      <c r="F43" s="30"/>
    </row>
    <row r="44" spans="1:6" s="51" customFormat="1" ht="14.25" customHeight="1">
      <c r="A44" s="269"/>
      <c r="B44" s="262"/>
      <c r="C44" s="262"/>
      <c r="D44" s="14"/>
      <c r="E44" s="44"/>
      <c r="F44" s="30"/>
    </row>
    <row r="45" spans="1:6" s="51" customFormat="1" ht="14.25" customHeight="1">
      <c r="A45" s="269"/>
      <c r="B45" s="262"/>
      <c r="C45" s="262"/>
      <c r="D45" s="101"/>
      <c r="E45" s="81"/>
      <c r="F45" s="26"/>
    </row>
    <row r="46" spans="1:6" s="51" customFormat="1" ht="14.25" customHeight="1">
      <c r="A46" s="269"/>
      <c r="B46" s="262"/>
      <c r="C46" s="262"/>
      <c r="D46" s="85"/>
      <c r="E46" s="49"/>
      <c r="F46" s="46"/>
    </row>
    <row r="47" spans="1:7" s="51" customFormat="1" ht="14.25" customHeight="1">
      <c r="A47" s="269"/>
      <c r="B47" s="278" t="s">
        <v>121</v>
      </c>
      <c r="C47" s="279"/>
      <c r="D47" s="15"/>
      <c r="E47" s="43"/>
      <c r="F47" s="29"/>
      <c r="G47" s="52"/>
    </row>
    <row r="48" spans="1:10" s="51" customFormat="1" ht="14.25" customHeight="1">
      <c r="A48" s="269"/>
      <c r="B48" s="280"/>
      <c r="C48" s="281"/>
      <c r="D48" s="14"/>
      <c r="E48" s="44"/>
      <c r="F48" s="30"/>
      <c r="G48" s="282"/>
      <c r="H48" s="283"/>
      <c r="I48" s="283"/>
      <c r="J48" s="283"/>
    </row>
    <row r="49" spans="1:10" s="51" customFormat="1" ht="14.25" customHeight="1">
      <c r="A49" s="269"/>
      <c r="B49" s="280"/>
      <c r="C49" s="281"/>
      <c r="D49" s="32"/>
      <c r="E49" s="45"/>
      <c r="F49" s="31"/>
      <c r="G49" s="282"/>
      <c r="H49" s="283"/>
      <c r="I49" s="283"/>
      <c r="J49" s="283"/>
    </row>
    <row r="50" spans="1:10" s="51" customFormat="1" ht="25.5" customHeight="1" thickBot="1">
      <c r="A50" s="269"/>
      <c r="B50" s="275" t="s">
        <v>114</v>
      </c>
      <c r="C50" s="275"/>
      <c r="D50" s="275"/>
      <c r="E50" s="86">
        <f>SUM(E42:E49)</f>
        <v>0</v>
      </c>
      <c r="F50" s="87"/>
      <c r="G50" s="282"/>
      <c r="H50" s="283"/>
      <c r="I50" s="283"/>
      <c r="J50" s="283"/>
    </row>
    <row r="51" spans="1:10" s="51" customFormat="1" ht="35.25" customHeight="1" thickBot="1" thickTop="1">
      <c r="A51" s="270" t="s">
        <v>128</v>
      </c>
      <c r="B51" s="271"/>
      <c r="C51" s="271"/>
      <c r="D51" s="271"/>
      <c r="E51" s="106">
        <f>SUM(E18,E41,E50)</f>
        <v>0</v>
      </c>
      <c r="F51" s="107" t="s">
        <v>118</v>
      </c>
      <c r="G51" s="282"/>
      <c r="H51" s="283"/>
      <c r="I51" s="283"/>
      <c r="J51" s="283"/>
    </row>
    <row r="52" spans="1:10" s="51" customFormat="1" ht="12.75" customHeight="1" thickBot="1">
      <c r="A52" s="100"/>
      <c r="B52" s="53"/>
      <c r="C52" s="53"/>
      <c r="D52" s="53"/>
      <c r="E52" s="54"/>
      <c r="F52" s="69"/>
      <c r="G52" s="283"/>
      <c r="H52" s="283"/>
      <c r="I52" s="283"/>
      <c r="J52" s="283"/>
    </row>
    <row r="53" spans="1:10" s="51" customFormat="1" ht="35.25" customHeight="1" thickBot="1">
      <c r="A53" s="272" t="s">
        <v>122</v>
      </c>
      <c r="B53" s="273"/>
      <c r="C53" s="273"/>
      <c r="D53" s="274"/>
      <c r="E53" s="68">
        <f>ROUNDDOWN((E18+E41)*1/2,-3)</f>
        <v>0</v>
      </c>
      <c r="F53" s="89" t="s">
        <v>129</v>
      </c>
      <c r="G53" s="282"/>
      <c r="H53" s="283"/>
      <c r="I53" s="283"/>
      <c r="J53" s="283"/>
    </row>
    <row r="55" spans="1:10" ht="13.5" customHeight="1">
      <c r="A55" s="268"/>
      <c r="B55" s="268"/>
      <c r="C55" s="268"/>
      <c r="D55" s="268"/>
      <c r="E55" s="268"/>
      <c r="F55" s="268"/>
      <c r="G55" s="268"/>
      <c r="H55" s="268"/>
      <c r="I55" s="268"/>
      <c r="J55" s="268"/>
    </row>
    <row r="57" ht="13.5">
      <c r="F57" s="47"/>
    </row>
  </sheetData>
  <sheetProtection/>
  <mergeCells count="24">
    <mergeCell ref="B47:C49"/>
    <mergeCell ref="G48:J53"/>
    <mergeCell ref="C28:C32"/>
    <mergeCell ref="C33:C35"/>
    <mergeCell ref="C38:C39"/>
    <mergeCell ref="B19:B41"/>
    <mergeCell ref="C41:D41"/>
    <mergeCell ref="A55:J55"/>
    <mergeCell ref="A42:A50"/>
    <mergeCell ref="A51:D51"/>
    <mergeCell ref="A53:D53"/>
    <mergeCell ref="B50:D50"/>
    <mergeCell ref="C3:C7"/>
    <mergeCell ref="C8:C12"/>
    <mergeCell ref="C13:C17"/>
    <mergeCell ref="C36:C37"/>
    <mergeCell ref="B42:C46"/>
    <mergeCell ref="A1:F1"/>
    <mergeCell ref="B2:D2"/>
    <mergeCell ref="A3:A41"/>
    <mergeCell ref="C19:C21"/>
    <mergeCell ref="C22:C26"/>
    <mergeCell ref="C18:D18"/>
    <mergeCell ref="B3:B18"/>
  </mergeCells>
  <printOptions/>
  <pageMargins left="0.5905511811023623" right="0.31496062992125984" top="0.7480314960629921" bottom="0.35433070866141736" header="0.31496062992125984" footer="0.31496062992125984"/>
  <pageSetup horizontalDpi="600" verticalDpi="600" orientation="portrait" paperSize="9" scale="88" r:id="rId1"/>
  <headerFooter>
    <oddHeader>&amp;L別記様式３－４&amp;R令和５年度公共ホール現代ダンス活性化支援事業　事業実施計画書</oddHeader>
    <firstHeader>&amp;L
別記様式３－４&amp;R平成30年度公共ホール現代ダンス活性化支援事業　事業実施計画書</firstHeader>
  </headerFooter>
</worksheet>
</file>

<file path=xl/worksheets/sheet5.xml><?xml version="1.0" encoding="utf-8"?>
<worksheet xmlns="http://schemas.openxmlformats.org/spreadsheetml/2006/main" xmlns:r="http://schemas.openxmlformats.org/officeDocument/2006/relationships">
  <sheetPr>
    <tabColor rgb="FFFF0000"/>
  </sheetPr>
  <dimension ref="A1:J57"/>
  <sheetViews>
    <sheetView view="pageBreakPreview" zoomScaleSheetLayoutView="100" workbookViewId="0" topLeftCell="A1">
      <selection activeCell="E3" sqref="E3"/>
    </sheetView>
  </sheetViews>
  <sheetFormatPr defaultColWidth="9.140625" defaultRowHeight="15"/>
  <cols>
    <col min="1" max="1" width="4.421875" style="51" customWidth="1"/>
    <col min="2" max="2" width="11.28125" style="51" customWidth="1"/>
    <col min="3" max="3" width="12.57421875" style="51" customWidth="1"/>
    <col min="4" max="4" width="15.140625" style="51" customWidth="1"/>
    <col min="5" max="5" width="12.7109375" style="51" customWidth="1"/>
    <col min="6" max="6" width="51.00390625" style="51" customWidth="1"/>
    <col min="7" max="7" width="1.57421875" style="51" customWidth="1"/>
    <col min="8" max="8" width="9.421875" style="51" customWidth="1"/>
    <col min="9" max="9" width="9.00390625" style="51" customWidth="1"/>
    <col min="10" max="10" width="18.7109375" style="51" customWidth="1"/>
    <col min="11" max="16384" width="9.00390625" style="51" customWidth="1"/>
  </cols>
  <sheetData>
    <row r="1" spans="1:6" ht="39" customHeight="1" thickBot="1">
      <c r="A1" s="256" t="s">
        <v>149</v>
      </c>
      <c r="B1" s="256"/>
      <c r="C1" s="256"/>
      <c r="D1" s="256"/>
      <c r="E1" s="256"/>
      <c r="F1" s="256"/>
    </row>
    <row r="2" spans="1:6" ht="16.5" customHeight="1">
      <c r="A2" s="105"/>
      <c r="B2" s="244" t="s">
        <v>27</v>
      </c>
      <c r="C2" s="244"/>
      <c r="D2" s="257"/>
      <c r="E2" s="97" t="s">
        <v>26</v>
      </c>
      <c r="F2" s="16" t="s">
        <v>120</v>
      </c>
    </row>
    <row r="3" spans="1:6" ht="14.25" customHeight="1">
      <c r="A3" s="259" t="s">
        <v>37</v>
      </c>
      <c r="B3" s="265" t="s">
        <v>115</v>
      </c>
      <c r="C3" s="276" t="s">
        <v>116</v>
      </c>
      <c r="D3" s="104" t="s">
        <v>29</v>
      </c>
      <c r="E3" s="36">
        <v>363000</v>
      </c>
      <c r="F3" s="39" t="s">
        <v>142</v>
      </c>
    </row>
    <row r="4" spans="1:6" ht="14.25" customHeight="1">
      <c r="A4" s="259"/>
      <c r="B4" s="266"/>
      <c r="C4" s="276"/>
      <c r="D4" s="23" t="s">
        <v>30</v>
      </c>
      <c r="E4" s="36">
        <v>220000</v>
      </c>
      <c r="F4" s="39" t="s">
        <v>143</v>
      </c>
    </row>
    <row r="5" spans="1:6" ht="14.25" customHeight="1">
      <c r="A5" s="259"/>
      <c r="B5" s="266"/>
      <c r="C5" s="276"/>
      <c r="D5" s="23" t="s">
        <v>31</v>
      </c>
      <c r="E5" s="37"/>
      <c r="F5" s="27"/>
    </row>
    <row r="6" spans="1:6" ht="14.25" customHeight="1">
      <c r="A6" s="259"/>
      <c r="B6" s="266"/>
      <c r="C6" s="276"/>
      <c r="D6" s="22" t="s">
        <v>58</v>
      </c>
      <c r="E6" s="38">
        <v>110000</v>
      </c>
      <c r="F6" s="28" t="s">
        <v>144</v>
      </c>
    </row>
    <row r="7" spans="1:6" ht="14.25" customHeight="1">
      <c r="A7" s="259"/>
      <c r="B7" s="266"/>
      <c r="C7" s="261"/>
      <c r="D7" s="21" t="s">
        <v>28</v>
      </c>
      <c r="E7" s="25">
        <f>SUM(E3:E6)</f>
        <v>693000</v>
      </c>
      <c r="F7" s="90"/>
    </row>
    <row r="8" spans="1:6" ht="24.75" customHeight="1">
      <c r="A8" s="259"/>
      <c r="B8" s="266"/>
      <c r="C8" s="277" t="s">
        <v>36</v>
      </c>
      <c r="D8" s="24" t="s">
        <v>32</v>
      </c>
      <c r="E8" s="135">
        <v>85000</v>
      </c>
      <c r="F8" s="136" t="s">
        <v>132</v>
      </c>
    </row>
    <row r="9" spans="1:6" ht="14.25" customHeight="1">
      <c r="A9" s="259"/>
      <c r="B9" s="266"/>
      <c r="C9" s="276"/>
      <c r="D9" s="23" t="s">
        <v>33</v>
      </c>
      <c r="E9" s="137">
        <v>20000</v>
      </c>
      <c r="F9" s="138" t="s">
        <v>133</v>
      </c>
    </row>
    <row r="10" spans="1:6" ht="14.25" customHeight="1">
      <c r="A10" s="259"/>
      <c r="B10" s="266"/>
      <c r="C10" s="276"/>
      <c r="D10" s="23" t="s">
        <v>34</v>
      </c>
      <c r="E10" s="137">
        <v>10000</v>
      </c>
      <c r="F10" s="138" t="s">
        <v>134</v>
      </c>
    </row>
    <row r="11" spans="1:6" ht="14.25" customHeight="1">
      <c r="A11" s="259"/>
      <c r="B11" s="266"/>
      <c r="C11" s="276"/>
      <c r="D11" s="22" t="s">
        <v>35</v>
      </c>
      <c r="E11" s="42">
        <v>4000</v>
      </c>
      <c r="F11" s="41" t="s">
        <v>45</v>
      </c>
    </row>
    <row r="12" spans="1:6" ht="14.25" customHeight="1">
      <c r="A12" s="259"/>
      <c r="B12" s="266"/>
      <c r="C12" s="261"/>
      <c r="D12" s="21" t="s">
        <v>28</v>
      </c>
      <c r="E12" s="17">
        <f>SUM(E8:E11)</f>
        <v>119000</v>
      </c>
      <c r="F12" s="90"/>
    </row>
    <row r="13" spans="1:6" ht="37.5" customHeight="1">
      <c r="A13" s="259"/>
      <c r="B13" s="266"/>
      <c r="C13" s="277" t="s">
        <v>117</v>
      </c>
      <c r="D13" s="20" t="s">
        <v>32</v>
      </c>
      <c r="E13" s="132">
        <v>391000</v>
      </c>
      <c r="F13" s="133" t="s">
        <v>135</v>
      </c>
    </row>
    <row r="14" spans="1:6" ht="27.75" customHeight="1">
      <c r="A14" s="259"/>
      <c r="B14" s="266"/>
      <c r="C14" s="276"/>
      <c r="D14" s="19" t="s">
        <v>33</v>
      </c>
      <c r="E14" s="37">
        <v>250000</v>
      </c>
      <c r="F14" s="134" t="s">
        <v>136</v>
      </c>
    </row>
    <row r="15" spans="1:6" ht="27.75" customHeight="1">
      <c r="A15" s="259"/>
      <c r="B15" s="266"/>
      <c r="C15" s="276"/>
      <c r="D15" s="19" t="s">
        <v>34</v>
      </c>
      <c r="E15" s="37">
        <v>80000</v>
      </c>
      <c r="F15" s="134" t="s">
        <v>137</v>
      </c>
    </row>
    <row r="16" spans="1:6" ht="14.25" customHeight="1">
      <c r="A16" s="259"/>
      <c r="B16" s="266"/>
      <c r="C16" s="276"/>
      <c r="D16" s="18" t="s">
        <v>35</v>
      </c>
      <c r="E16" s="40">
        <v>8000</v>
      </c>
      <c r="F16" s="28" t="s">
        <v>44</v>
      </c>
    </row>
    <row r="17" spans="1:6" ht="14.25" customHeight="1">
      <c r="A17" s="259"/>
      <c r="B17" s="266"/>
      <c r="C17" s="261"/>
      <c r="D17" s="48" t="s">
        <v>28</v>
      </c>
      <c r="E17" s="25">
        <f>SUM(E13:E16)</f>
        <v>729000</v>
      </c>
      <c r="F17" s="91"/>
    </row>
    <row r="18" spans="1:6" ht="25.5" customHeight="1">
      <c r="A18" s="259"/>
      <c r="B18" s="267"/>
      <c r="C18" s="263" t="s">
        <v>127</v>
      </c>
      <c r="D18" s="264"/>
      <c r="E18" s="102">
        <f>SUM(E17,E12,E7)</f>
        <v>1541000</v>
      </c>
      <c r="F18" s="103"/>
    </row>
    <row r="19" spans="1:6" ht="14.25" customHeight="1">
      <c r="A19" s="259"/>
      <c r="B19" s="265" t="s">
        <v>113</v>
      </c>
      <c r="C19" s="261" t="s">
        <v>85</v>
      </c>
      <c r="D19" s="78" t="s">
        <v>76</v>
      </c>
      <c r="E19" s="71">
        <v>100000</v>
      </c>
      <c r="F19" s="94" t="s">
        <v>78</v>
      </c>
    </row>
    <row r="20" spans="1:6" ht="14.25" customHeight="1">
      <c r="A20" s="259"/>
      <c r="B20" s="266"/>
      <c r="C20" s="262"/>
      <c r="D20" s="73" t="s">
        <v>119</v>
      </c>
      <c r="E20" s="67">
        <v>50000</v>
      </c>
      <c r="F20" s="80" t="s">
        <v>101</v>
      </c>
    </row>
    <row r="21" spans="1:6" ht="14.25" customHeight="1">
      <c r="A21" s="259"/>
      <c r="B21" s="266"/>
      <c r="C21" s="262"/>
      <c r="D21" s="74"/>
      <c r="E21" s="72"/>
      <c r="F21" s="95"/>
    </row>
    <row r="22" spans="1:6" ht="14.25" customHeight="1">
      <c r="A22" s="259"/>
      <c r="B22" s="266"/>
      <c r="C22" s="262" t="s">
        <v>86</v>
      </c>
      <c r="D22" s="82" t="s">
        <v>92</v>
      </c>
      <c r="E22" s="71">
        <v>100000</v>
      </c>
      <c r="F22" s="83" t="s">
        <v>79</v>
      </c>
    </row>
    <row r="23" spans="1:6" ht="14.25" customHeight="1">
      <c r="A23" s="259"/>
      <c r="B23" s="266"/>
      <c r="C23" s="262"/>
      <c r="D23" s="73" t="s">
        <v>93</v>
      </c>
      <c r="E23" s="67">
        <v>100000</v>
      </c>
      <c r="F23" s="80" t="s">
        <v>79</v>
      </c>
    </row>
    <row r="24" spans="1:6" ht="14.25" customHeight="1">
      <c r="A24" s="259"/>
      <c r="B24" s="266"/>
      <c r="C24" s="262"/>
      <c r="D24" s="75" t="s">
        <v>42</v>
      </c>
      <c r="E24" s="67">
        <v>50000</v>
      </c>
      <c r="F24" s="92"/>
    </row>
    <row r="25" spans="1:6" ht="14.25" customHeight="1">
      <c r="A25" s="259"/>
      <c r="B25" s="266"/>
      <c r="C25" s="262"/>
      <c r="D25" s="75"/>
      <c r="E25" s="67"/>
      <c r="F25" s="92"/>
    </row>
    <row r="26" spans="1:6" ht="14.25" customHeight="1">
      <c r="A26" s="259"/>
      <c r="B26" s="266"/>
      <c r="C26" s="262"/>
      <c r="D26" s="76"/>
      <c r="E26" s="72"/>
      <c r="F26" s="95"/>
    </row>
    <row r="27" spans="1:6" ht="14.25" customHeight="1">
      <c r="A27" s="259"/>
      <c r="B27" s="266"/>
      <c r="C27" s="70" t="s">
        <v>87</v>
      </c>
      <c r="D27" s="77"/>
      <c r="E27" s="17"/>
      <c r="F27" s="93"/>
    </row>
    <row r="28" spans="1:6" ht="14.25" customHeight="1">
      <c r="A28" s="259"/>
      <c r="B28" s="266"/>
      <c r="C28" s="262" t="s">
        <v>84</v>
      </c>
      <c r="D28" s="78" t="s">
        <v>88</v>
      </c>
      <c r="E28" s="71">
        <v>8000</v>
      </c>
      <c r="F28" s="94" t="s">
        <v>89</v>
      </c>
    </row>
    <row r="29" spans="1:6" ht="14.25" customHeight="1">
      <c r="A29" s="259"/>
      <c r="B29" s="266"/>
      <c r="C29" s="262"/>
      <c r="D29" s="75" t="s">
        <v>100</v>
      </c>
      <c r="E29" s="67">
        <v>8000</v>
      </c>
      <c r="F29" s="92"/>
    </row>
    <row r="30" spans="1:6" ht="14.25" customHeight="1">
      <c r="A30" s="259"/>
      <c r="B30" s="266"/>
      <c r="C30" s="262"/>
      <c r="D30" s="75"/>
      <c r="E30" s="67"/>
      <c r="F30" s="92"/>
    </row>
    <row r="31" spans="1:6" ht="14.25" customHeight="1">
      <c r="A31" s="259"/>
      <c r="B31" s="266"/>
      <c r="C31" s="262"/>
      <c r="D31" s="75"/>
      <c r="E31" s="67"/>
      <c r="F31" s="92"/>
    </row>
    <row r="32" spans="1:6" ht="14.25" customHeight="1">
      <c r="A32" s="259"/>
      <c r="B32" s="266"/>
      <c r="C32" s="262"/>
      <c r="D32" s="76"/>
      <c r="E32" s="72"/>
      <c r="F32" s="95"/>
    </row>
    <row r="33" spans="1:6" ht="14.25" customHeight="1">
      <c r="A33" s="259"/>
      <c r="B33" s="266"/>
      <c r="C33" s="262" t="s">
        <v>83</v>
      </c>
      <c r="D33" s="78" t="s">
        <v>96</v>
      </c>
      <c r="E33" s="71">
        <v>54000</v>
      </c>
      <c r="F33" s="94" t="s">
        <v>97</v>
      </c>
    </row>
    <row r="34" spans="1:6" ht="14.25" customHeight="1">
      <c r="A34" s="259"/>
      <c r="B34" s="266"/>
      <c r="C34" s="262"/>
      <c r="D34" s="75" t="s">
        <v>98</v>
      </c>
      <c r="E34" s="67">
        <v>55000</v>
      </c>
      <c r="F34" s="92" t="s">
        <v>99</v>
      </c>
    </row>
    <row r="35" spans="1:6" ht="14.25" customHeight="1">
      <c r="A35" s="259"/>
      <c r="B35" s="266"/>
      <c r="C35" s="262"/>
      <c r="D35" s="76" t="s">
        <v>103</v>
      </c>
      <c r="E35" s="72">
        <v>20000</v>
      </c>
      <c r="F35" s="95" t="s">
        <v>102</v>
      </c>
    </row>
    <row r="36" spans="1:6" ht="14.25" customHeight="1">
      <c r="A36" s="259"/>
      <c r="B36" s="266"/>
      <c r="C36" s="262" t="s">
        <v>80</v>
      </c>
      <c r="D36" s="78" t="s">
        <v>94</v>
      </c>
      <c r="E36" s="71">
        <v>20000</v>
      </c>
      <c r="F36" s="94" t="s">
        <v>95</v>
      </c>
    </row>
    <row r="37" spans="1:6" ht="14.25" customHeight="1">
      <c r="A37" s="259"/>
      <c r="B37" s="266"/>
      <c r="C37" s="262"/>
      <c r="D37" s="76"/>
      <c r="E37" s="72"/>
      <c r="F37" s="95"/>
    </row>
    <row r="38" spans="1:6" ht="14.25" customHeight="1">
      <c r="A38" s="259"/>
      <c r="B38" s="266"/>
      <c r="C38" s="262" t="s">
        <v>81</v>
      </c>
      <c r="D38" s="78"/>
      <c r="E38" s="71"/>
      <c r="F38" s="94"/>
    </row>
    <row r="39" spans="1:6" ht="14.25" customHeight="1">
      <c r="A39" s="259"/>
      <c r="B39" s="266"/>
      <c r="C39" s="262"/>
      <c r="D39" s="76"/>
      <c r="E39" s="72"/>
      <c r="F39" s="95"/>
    </row>
    <row r="40" spans="1:6" ht="14.25" customHeight="1">
      <c r="A40" s="259"/>
      <c r="B40" s="266"/>
      <c r="C40" s="70" t="s">
        <v>82</v>
      </c>
      <c r="D40" s="79" t="s">
        <v>90</v>
      </c>
      <c r="E40" s="25">
        <v>5000</v>
      </c>
      <c r="F40" s="96" t="s">
        <v>91</v>
      </c>
    </row>
    <row r="41" spans="1:8" ht="25.5" customHeight="1" thickBot="1">
      <c r="A41" s="260"/>
      <c r="B41" s="284"/>
      <c r="C41" s="285" t="s">
        <v>105</v>
      </c>
      <c r="D41" s="286"/>
      <c r="E41" s="98">
        <f>SUM(E19:E40)</f>
        <v>570000</v>
      </c>
      <c r="F41" s="99"/>
      <c r="H41" s="51">
        <f>IF(E41&gt;=500000,500000,E41)</f>
        <v>500000</v>
      </c>
    </row>
    <row r="42" spans="1:6" ht="14.25" customHeight="1">
      <c r="A42" s="269" t="s">
        <v>104</v>
      </c>
      <c r="B42" s="261" t="s">
        <v>112</v>
      </c>
      <c r="C42" s="261"/>
      <c r="D42" s="15" t="s">
        <v>108</v>
      </c>
      <c r="E42" s="43">
        <v>10000</v>
      </c>
      <c r="F42" s="29" t="s">
        <v>109</v>
      </c>
    </row>
    <row r="43" spans="1:6" ht="14.25" customHeight="1">
      <c r="A43" s="269"/>
      <c r="B43" s="262"/>
      <c r="C43" s="262"/>
      <c r="D43" s="88" t="s">
        <v>110</v>
      </c>
      <c r="E43" s="45">
        <v>2500</v>
      </c>
      <c r="F43" s="31" t="s">
        <v>111</v>
      </c>
    </row>
    <row r="44" spans="1:6" ht="14.25" customHeight="1">
      <c r="A44" s="269"/>
      <c r="B44" s="262"/>
      <c r="C44" s="262"/>
      <c r="D44" s="14"/>
      <c r="E44" s="44"/>
      <c r="F44" s="30"/>
    </row>
    <row r="45" spans="1:6" ht="14.25" customHeight="1">
      <c r="A45" s="269"/>
      <c r="B45" s="262"/>
      <c r="C45" s="262"/>
      <c r="D45" s="101"/>
      <c r="E45" s="81"/>
      <c r="F45" s="26"/>
    </row>
    <row r="46" spans="1:6" ht="14.25" customHeight="1">
      <c r="A46" s="269"/>
      <c r="B46" s="262"/>
      <c r="C46" s="262"/>
      <c r="D46" s="85"/>
      <c r="E46" s="49"/>
      <c r="F46" s="46"/>
    </row>
    <row r="47" spans="1:7" ht="14.25" customHeight="1">
      <c r="A47" s="269"/>
      <c r="B47" s="278" t="s">
        <v>121</v>
      </c>
      <c r="C47" s="279"/>
      <c r="D47" s="84" t="s">
        <v>106</v>
      </c>
      <c r="E47" s="81">
        <v>6000</v>
      </c>
      <c r="F47" s="26" t="s">
        <v>107</v>
      </c>
      <c r="G47" s="52"/>
    </row>
    <row r="48" spans="1:10" ht="14.25" customHeight="1">
      <c r="A48" s="269"/>
      <c r="B48" s="280"/>
      <c r="C48" s="281"/>
      <c r="D48" s="14" t="s">
        <v>46</v>
      </c>
      <c r="E48" s="44">
        <v>4000</v>
      </c>
      <c r="F48" s="30" t="s">
        <v>47</v>
      </c>
      <c r="G48" s="282"/>
      <c r="H48" s="283"/>
      <c r="I48" s="283"/>
      <c r="J48" s="283"/>
    </row>
    <row r="49" spans="1:10" ht="14.25" customHeight="1">
      <c r="A49" s="269"/>
      <c r="B49" s="280"/>
      <c r="C49" s="281"/>
      <c r="D49" s="32"/>
      <c r="E49" s="45"/>
      <c r="F49" s="31"/>
      <c r="G49" s="282"/>
      <c r="H49" s="283"/>
      <c r="I49" s="283"/>
      <c r="J49" s="283"/>
    </row>
    <row r="50" spans="1:10" ht="25.5" customHeight="1" thickBot="1">
      <c r="A50" s="269"/>
      <c r="B50" s="275" t="s">
        <v>114</v>
      </c>
      <c r="C50" s="275"/>
      <c r="D50" s="275"/>
      <c r="E50" s="86">
        <f>SUM(E42:E49)</f>
        <v>22500</v>
      </c>
      <c r="F50" s="87"/>
      <c r="G50" s="282"/>
      <c r="H50" s="283"/>
      <c r="I50" s="283"/>
      <c r="J50" s="283"/>
    </row>
    <row r="51" spans="1:10" ht="35.25" customHeight="1" thickBot="1" thickTop="1">
      <c r="A51" s="270" t="s">
        <v>128</v>
      </c>
      <c r="B51" s="271"/>
      <c r="C51" s="271"/>
      <c r="D51" s="271"/>
      <c r="E51" s="106">
        <f>SUM(E18,E41,E50)</f>
        <v>2133500</v>
      </c>
      <c r="F51" s="107" t="s">
        <v>118</v>
      </c>
      <c r="G51" s="282"/>
      <c r="H51" s="283"/>
      <c r="I51" s="283"/>
      <c r="J51" s="283"/>
    </row>
    <row r="52" spans="1:10" ht="12.75" customHeight="1" thickBot="1">
      <c r="A52" s="100"/>
      <c r="B52" s="53"/>
      <c r="C52" s="53"/>
      <c r="D52" s="53"/>
      <c r="E52" s="54"/>
      <c r="F52" s="69"/>
      <c r="G52" s="283"/>
      <c r="H52" s="283"/>
      <c r="I52" s="283"/>
      <c r="J52" s="283"/>
    </row>
    <row r="53" spans="1:10" ht="35.25" customHeight="1" thickBot="1">
      <c r="A53" s="272" t="s">
        <v>131</v>
      </c>
      <c r="B53" s="273"/>
      <c r="C53" s="273"/>
      <c r="D53" s="274"/>
      <c r="E53" s="68">
        <f>ROUNDDOWN((E18+H41)*1/2,-3)</f>
        <v>1020000</v>
      </c>
      <c r="F53" s="89" t="s">
        <v>130</v>
      </c>
      <c r="G53" s="282"/>
      <c r="H53" s="283"/>
      <c r="I53" s="283"/>
      <c r="J53" s="283"/>
    </row>
    <row r="55" spans="1:10" ht="13.5">
      <c r="A55" s="268"/>
      <c r="B55" s="268"/>
      <c r="C55" s="268"/>
      <c r="D55" s="268"/>
      <c r="E55" s="268"/>
      <c r="F55" s="268"/>
      <c r="G55" s="268"/>
      <c r="H55" s="268"/>
      <c r="I55" s="268"/>
      <c r="J55" s="268"/>
    </row>
    <row r="57" ht="13.5">
      <c r="F57" s="141"/>
    </row>
  </sheetData>
  <sheetProtection/>
  <mergeCells count="24">
    <mergeCell ref="B3:B18"/>
    <mergeCell ref="B19:B41"/>
    <mergeCell ref="A55:J55"/>
    <mergeCell ref="A1:F1"/>
    <mergeCell ref="B2:D2"/>
    <mergeCell ref="A3:A41"/>
    <mergeCell ref="C3:C7"/>
    <mergeCell ref="C8:C12"/>
    <mergeCell ref="C13:C17"/>
    <mergeCell ref="C19:C21"/>
    <mergeCell ref="C22:C26"/>
    <mergeCell ref="C28:C32"/>
    <mergeCell ref="C33:C35"/>
    <mergeCell ref="C36:C37"/>
    <mergeCell ref="C18:D18"/>
    <mergeCell ref="C38:C39"/>
    <mergeCell ref="C41:D41"/>
    <mergeCell ref="A42:A50"/>
    <mergeCell ref="B42:C46"/>
    <mergeCell ref="B47:C49"/>
    <mergeCell ref="G48:J53"/>
    <mergeCell ref="B50:D50"/>
    <mergeCell ref="A51:D51"/>
    <mergeCell ref="A53:D53"/>
  </mergeCells>
  <printOptions/>
  <pageMargins left="0.5905511811023623" right="0.31496062992125984" top="0.7480314960629921" bottom="0.35433070866141736" header="0.31496062992125984" footer="0.31496062992125984"/>
  <pageSetup horizontalDpi="600" verticalDpi="600" orientation="portrait" paperSize="9" scale="88" r:id="rId2"/>
  <headerFooter>
    <oddHeader>&amp;L別記様式３－４&amp;R令和５年度公共ホール現代ダンス活性化支援事業　事業実施計画書</oddHeader>
    <firstHeader>&amp;L
別記様式３－４&amp;R平成30年度公共ホール現代ダンス活性化支援事業　事業実施計画書</first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岸 直樹</cp:lastModifiedBy>
  <cp:lastPrinted>2022-06-29T09:25:32Z</cp:lastPrinted>
  <dcterms:created xsi:type="dcterms:W3CDTF">2010-12-16T08:47:47Z</dcterms:created>
  <dcterms:modified xsi:type="dcterms:W3CDTF">2022-07-15T04:09:10Z</dcterms:modified>
  <cp:category/>
  <cp:version/>
  <cp:contentType/>
  <cp:contentStatus/>
</cp:coreProperties>
</file>